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<sst xmlns="http://schemas.openxmlformats.org/spreadsheetml/2006/main" count="1634" uniqueCount="417">
  <si>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</si>
  <si>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</si>
  <si>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</si>
  <si>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</si>
  <si>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</si>
  <si>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</si>
  <si>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</si>
  <si>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</si>
  <si>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</si>
  <si>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</si>
  <si>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</si>
  <si>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</si>
  <si>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</si>
  <si>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</si>
  <si>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</si>
  <si>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</si>
  <si>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</si>
  <si>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</si>
  <si>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</si>
  <si>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</si>
  <si>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</si>
  <si>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</si>
  <si>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</si>
  <si>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</si>
  <si>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</si>
  <si>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</si>
  <si>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</si>
  <si>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</si>
  <si>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</si>
  <si>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</si>
  <si>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</si>
  <si>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</si>
  <si>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</si>
  <si>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</si>
  <si>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</si>
  <si>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</si>
  <si>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</si>
  <si>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</si>
  <si>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</si>
  <si>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</si>
  <si>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</si>
  <si>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</si>
  <si>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</si>
  <si>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</si>
  <si>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</si>
  <si>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</si>
  <si>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</si>
  <si>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</si>
  <si>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</si>
  <si>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</si>
  <si>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</si>
  <si>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</si>
  <si>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</si>
  <si>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</si>
  <si>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</si>
  <si>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</si>
  <si>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</si>
  <si>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</si>
  <si>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</si>
  <si>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</si>
  <si>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</si>
  <si>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</si>
  <si>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</si>
  <si>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</si>
  <si>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</si>
  <si>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</si>
  <si>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</si>
  <si>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</si>
  <si>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</si>
  <si>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</si>
  <si>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</si>
  <si>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</si>
  <si>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</si>
  <si>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</si>
  <si>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</si>
  <si>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</si>
  <si>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</si>
  <si>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Полугодишњи извештај о учинку програма за 2021 годину</t>
  </si>
  <si>
    <t xml:space="preserve">Усвојен буџет за 2021. </t>
  </si>
  <si>
    <t>Текући буџет за 2021.</t>
  </si>
  <si>
    <t>Извршење у првих 6 месеци 2021.</t>
  </si>
  <si>
    <t>Циљана вр. у 2021.</t>
  </si>
  <si>
    <t xml:space="preserve">Назив:  </t>
  </si>
  <si>
    <t>Остварена вр. у првих 6 месеци 2021.</t>
  </si>
  <si>
    <t>4</t>
  </si>
  <si>
    <t>општинска управа</t>
  </si>
  <si>
    <t xml:space="preserve">Назив: </t>
  </si>
  <si>
    <t xml:space="preserve">Извор верификације: </t>
  </si>
  <si>
    <t>Назив</t>
  </si>
  <si>
    <t>Годишњи извештај о учинку програма за 2021 годину</t>
  </si>
  <si>
    <t>Извршење у 2021.</t>
  </si>
  <si>
    <t>Остварена вр. у 2021.</t>
  </si>
  <si>
    <t xml:space="preserve">Програм 11. </t>
  </si>
  <si>
    <t xml:space="preserve"> Социјална и дечја заштита</t>
  </si>
  <si>
    <t>социјална заштита</t>
  </si>
  <si>
    <t>Дајана Ненадовић,</t>
  </si>
  <si>
    <t xml:space="preserve"> члан Општинског већа задужен за Социјалну политику,питања националних мањинa,туризам и културу и информисање</t>
  </si>
  <si>
    <t>Програм је фокусиран на обезбеђивање различитих облика материјалне помоћи у циљу обезбеђења егзистецијалног минимума и подршке социјалној укључености појединаца и породице. Врши се спровођење социјалних програма за све категорије угроженог становништва, подршка породицама са децом , суфинансирање пружања помоћи у кући. Поред тога настоји се постићи трајно стамбено, егзистенцијално и одрживо збрињавање  избеглих и  интерно расељених лица и повратника на територији општине Лајковац</t>
  </si>
  <si>
    <t>Повећање доступности права и услуга социјалне заштите</t>
  </si>
  <si>
    <t>Назив: Проценат корисника мера и услуга социјалне и дечје заштите који се финансирају из буџета града/општине у односу на број становника</t>
  </si>
  <si>
    <t xml:space="preserve">Назив: Проценат грађана који добијају новчане накнаде и помоћи у натури у складу са Одлуком о социјалној заштити  у односу на укупан број грађана </t>
  </si>
  <si>
    <t>Извор верификације: Решења, евиденција Одељења за општу управу и друштвене делатности, Евиденција центра за социјални рад, Републички завод за статистику</t>
  </si>
  <si>
    <t xml:space="preserve">Извор верификације:Евиденција Центра за социјални рад, Евиденција одељења за општу управи и друштвене делатности, Републички завод за статистику  </t>
  </si>
  <si>
    <t>%</t>
  </si>
  <si>
    <t>2019</t>
  </si>
  <si>
    <t>14.42</t>
  </si>
  <si>
    <t>16.83</t>
  </si>
  <si>
    <t>7.27</t>
  </si>
  <si>
    <t>14.48</t>
  </si>
  <si>
    <t>Побољшање животног стандарда избеглих, ИРЛ и повратника кроз програме стамбеног збрињавања и економско оснаживање</t>
  </si>
  <si>
    <t>0901</t>
  </si>
  <si>
    <t>0001</t>
  </si>
  <si>
    <t xml:space="preserve"> Једнократне помоћи и други облици помоћи</t>
  </si>
  <si>
    <t>0003</t>
  </si>
  <si>
    <t>Дневне услуге у заједници</t>
  </si>
  <si>
    <t>0005</t>
  </si>
  <si>
    <t>0007</t>
  </si>
  <si>
    <t xml:space="preserve">  Подршка рађању и родитељству</t>
  </si>
  <si>
    <t>0009</t>
  </si>
  <si>
    <t>Назив: Укупан број породица ИЗБ којима је трајно решено стамбено питање  у односу на укупан број ИЗБ</t>
  </si>
  <si>
    <t xml:space="preserve">Назив: Укупан број породица ИРЛ  којима је трајно решено стамбено питање  у односу на укупан број ИРЛ </t>
  </si>
  <si>
    <t>Извор верификације: Службена евиденција лица задуженог за координирање пројектима комесаријата за избеглице</t>
  </si>
  <si>
    <t>Извор верификације:Службена евиденција лица задуженог за координирање пројектима комесаријата за избеглице</t>
  </si>
  <si>
    <t>17/25</t>
  </si>
  <si>
    <t>22/25</t>
  </si>
  <si>
    <t>3/37</t>
  </si>
  <si>
    <t>5/35</t>
  </si>
  <si>
    <t>број</t>
  </si>
  <si>
    <t>0901-0001</t>
  </si>
  <si>
    <t>Пружање помоћи социјално угроженом становништву  на територији општине Лајковац у виду субвенционисања цена комуналних услуга  и интервентно снабдевање водом</t>
  </si>
  <si>
    <t>Унапређење заштите сиромашних</t>
  </si>
  <si>
    <t>Назив: Број грађана - корисника субвенција (нпр. комуналних услуга, услуга  превоза) у односу на укупан број грађана</t>
  </si>
  <si>
    <t>0.01</t>
  </si>
  <si>
    <t>Извор верификације: Евиденција одељења за општу управу и друштвене делатности, Евиденција ЈП"Градска чистоћа", РЗС</t>
  </si>
  <si>
    <t>Назив:Проценат грађана који добијају једнократну новчану помоћ и помоћ у натури у складу са Одлуком о социјалној заштити</t>
  </si>
  <si>
    <t>Назив: Број корисника једнократне новчане помоћи у односу на укупан број грађана</t>
  </si>
  <si>
    <t>Извор верификације:Евиденција Центра</t>
  </si>
  <si>
    <t>Извор верификације: Евиденција Центра, Републички завод за статистику</t>
  </si>
  <si>
    <t>7.24</t>
  </si>
  <si>
    <t>1152/15475</t>
  </si>
  <si>
    <t>950/15475</t>
  </si>
  <si>
    <t>Мирјана Ђаковић,                                                                               Драган Радовановић</t>
  </si>
  <si>
    <t>0901-0003</t>
  </si>
  <si>
    <t xml:space="preserve">Мирјана Ђаковић, </t>
  </si>
  <si>
    <t xml:space="preserve"> начелник општинске управе </t>
  </si>
  <si>
    <t>Кроз ову програмску активност подстиче се развој разноврсних социјалних и хуманитарних услуга у заједници финансирањем програма удружења (невладиних организација и других удружења).Ове активности се реализују кроз конкурсе.</t>
  </si>
  <si>
    <t>Подстицање развоја разноврсних социјалних  и других услуга у заједници</t>
  </si>
  <si>
    <t>Назив:   Број удружења / хуманитарних организација које добијају средства из буџета града/општине</t>
  </si>
  <si>
    <t>2</t>
  </si>
  <si>
    <t>3</t>
  </si>
  <si>
    <t xml:space="preserve">Извор верификације:Eвиденција одељења за општу управу и друштвене делатности </t>
  </si>
  <si>
    <t>Назив:  Број програма која реализују удружења</t>
  </si>
  <si>
    <t>1</t>
  </si>
  <si>
    <t>0901-0005</t>
  </si>
  <si>
    <t>Подршка реализацији програма Црвеног крста</t>
  </si>
  <si>
    <t>Ружица Срећковић</t>
  </si>
  <si>
    <t>секретар Црвеног крста</t>
  </si>
  <si>
    <t>У оквиру ове програмске активности обезбеђују се средства за пружање подршке у реализацији програма Црвеног крста. Према Закону о Црвеном крсту Србије локалне самоуправе имају обавезу финансирања и пружања подршке  организацијама Црвеног крста које обезбеђују неопходне ургентне помоћи лицима у невољи уз развијање и подстицање солидарности међу људима - оррганизовањем разних облика помоћи. Општина Лајковац сарађује са Црвеним крстом  у реализацији активности које се спроводе у континуитету или током непредвиђених околности - тј. за време временских и других непогода и неприлика. Црвени крст извештава општину Лајковац у зависности од околности дневно, недељно, месечно и годишње о утрошеним средствима,спроведеним активностима  и дистрибуираној помоћи грађанима.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</si>
  <si>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</si>
  <si>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>Назив:  Број дистрибуираних пакета за социјално угрожено становништво</t>
  </si>
  <si>
    <t>Назив:Број прикупљених јединица крви</t>
  </si>
  <si>
    <t>Назив:број лица обухваћених било којом врстом помоћи</t>
  </si>
  <si>
    <t xml:space="preserve">Извор верификације:Листе о издатој помоћи </t>
  </si>
  <si>
    <t xml:space="preserve">Извор верификације:Извештај Инстиутута за трансфузију крви Р.Србије </t>
  </si>
  <si>
    <t>431</t>
  </si>
  <si>
    <t>690</t>
  </si>
  <si>
    <t>1339</t>
  </si>
  <si>
    <t>1050</t>
  </si>
  <si>
    <t>670</t>
  </si>
  <si>
    <t>500</t>
  </si>
  <si>
    <t>0901-0006</t>
  </si>
  <si>
    <t>Подршка деци и породицама са децом</t>
  </si>
  <si>
    <t xml:space="preserve">Љубица Новаковић, </t>
  </si>
  <si>
    <t>Руководилац одељења за општу управу и друштвене делатности</t>
  </si>
  <si>
    <t xml:space="preserve">Програмска активност обухвата додатне облике заштите породиља на територији општине Лајковац ради подстицања рађања деце.  Утврђени додатни облици заштите  су право на једнократно новчано давање  незапосленим породиљама у висини од 120.000,00 динара и запосленим породиљама у висини од 60.000, оо динара као и право на регресирање боравка деце у установи ПУ"Лептирић" Лајковац. Програмска активност обухвата  и услугу "Лични пратилац",  која се обезбеђује ради пружања одговарајуће подршке, укључивања у редовно школовање и активности у заједници  и успостављање што већег степена самосталности детета са сметњама у развоју и инвалидитетом. </t>
  </si>
  <si>
    <t>Унапређење популационе политике</t>
  </si>
  <si>
    <t>Назив:  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</si>
  <si>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Извор верификације:Евиденција одељења  за општу управу и  друштвене делатности</t>
  </si>
  <si>
    <t>Назив:  Број решења</t>
  </si>
  <si>
    <t>299</t>
  </si>
  <si>
    <t>350</t>
  </si>
  <si>
    <t>Обезбеђивање финансијске подршке за децу и породицу</t>
  </si>
  <si>
    <t>Назив:Број деце која примају финансијску подршку у  односу на укупан број деце у граду/општини</t>
  </si>
  <si>
    <t>299/831</t>
  </si>
  <si>
    <t>Извор верификације:Евиденција одељења за општу управу и друштвене делатности и подаци из Дома здравља Лајковац о броју рођене деце у периоду у коме остварују право на боравак у Вртићу.</t>
  </si>
  <si>
    <t>Пружање подршке деци са сметњама у развоју и инвалидитетом ради задовољавања основних потреба у свакодневном животу.</t>
  </si>
  <si>
    <t>Назив:Број поднетих захтева Центру за социјални рад за остваривање права на услуге лични пратилац детета</t>
  </si>
  <si>
    <t>5</t>
  </si>
  <si>
    <t>Извор верификације:Извештај Центра за социјални рад</t>
  </si>
  <si>
    <t>Назив:Број корисника услуге</t>
  </si>
  <si>
    <t>Извор верификације:Евиденција пружаоца услуге</t>
  </si>
  <si>
    <t>200/840</t>
  </si>
  <si>
    <t>0901-0007</t>
  </si>
  <si>
    <t>Програмска активност усмерена је на пружање додатних облика финансијске подршке породицама за вантелесну оплодњу  предвиђених Одлуком о финансирању трошкова вантелесне оплодње. Сврха финансирања трошкова вантелесне оплодње је повећање наталитета а циљ унапређење популационе политике.</t>
  </si>
  <si>
    <t>Подршка породицама да остваре жељени број деце</t>
  </si>
  <si>
    <t>Назив:  Број успешних покушаја</t>
  </si>
  <si>
    <t>Извор верификације: Извештај одељења за општу управу и друштвене делатности</t>
  </si>
  <si>
    <t>Назив: Број донетих решења</t>
  </si>
  <si>
    <t>10</t>
  </si>
  <si>
    <t>11</t>
  </si>
  <si>
    <t>Извор верификације:Евиденција одељења за општу управу и друштвене делатности</t>
  </si>
  <si>
    <t>Назив: Број живорођене деце</t>
  </si>
  <si>
    <t>0</t>
  </si>
  <si>
    <t>0901-0009</t>
  </si>
  <si>
    <t>Функционисање локалних установа социјалне заштите</t>
  </si>
  <si>
    <t>Ова програмска активност обухвата финанситање расхода за сталне трошкове, трошкове услуга по уговору , текуће поправке и одржавање, као и материјалне трошкове , који настају у вези са функционисањем ЗЦСР Љиг .</t>
  </si>
  <si>
    <t>Драган Радовановић</t>
  </si>
  <si>
    <t xml:space="preserve"> в.д. Директора</t>
  </si>
  <si>
    <t>начелник општинске управе                                           в.д. директора ЗЦСР Солидарност Љиг</t>
  </si>
  <si>
    <t>Ефиксно функционисање установа социјалне заштите</t>
  </si>
  <si>
    <t>Назив:  Број установа социјалне заштите у граду/ општини</t>
  </si>
  <si>
    <t>Назив: Број корисника услуга социјалне заштите у граду/општини</t>
  </si>
  <si>
    <t>Извор верификације: Евиденција Центра</t>
  </si>
  <si>
    <t>1133</t>
  </si>
  <si>
    <t>4027</t>
  </si>
  <si>
    <t>Набавка грађевинског материјала за интерно расељена лица на територији општине Лајковац</t>
  </si>
  <si>
    <t xml:space="preserve">Живорад Шушњаревић, </t>
  </si>
  <si>
    <t>повереник Комесаријата за избеглице</t>
  </si>
  <si>
    <t>2017-2021</t>
  </si>
  <si>
    <t>Додела помоћи  у грађевинском материјалу за завршетак започете градње или адаптацију неусловних стамбених објеката  и то: за изградњу/реконструкцију носеће конструкције( зидови, кровна конструкција), хидроизолацију преградних зидова, изградњу/доградњу санитарног чвора, уградњу/замену зидних и подних облога, столарије, фасаде, малтерисање и увођење/замену електро и водоводних инсталација и друге радове неопходне за завршетак градње или адаптацију, а којом би се непокретност довела у стање у којем обезбеђује основне животне услове за употребу и становање. Пројекат се реализује у сарадњи са комесеријатом за избеглице и миграције Републике Србије, при чему учешће општине Лајковац  износи  10%  од износа средстава који је потребан за реализацију активности.</t>
  </si>
  <si>
    <t>Побољшавање животног стандарда интернорасељених лица у области становања као и подизања здравствених услова живота ове циљне популације</t>
  </si>
  <si>
    <t>Назив:Број додељених грађевинских пакета</t>
  </si>
  <si>
    <t>22</t>
  </si>
  <si>
    <t xml:space="preserve">Извор верификације:"Уговор о додели помоћи" између општине Лајковац и корисника у виду набавке ГМ </t>
  </si>
  <si>
    <t>Назив:Број новозбринутих породица ИРЛ</t>
  </si>
  <si>
    <t>4022</t>
  </si>
  <si>
    <t>квартална исплата једнократне новчане помоћи пензионерима са најнижом пензијом (план за четири квартала)</t>
  </si>
  <si>
    <t>јануар - децембар 2021. године</t>
  </si>
  <si>
    <t>Унапређење положаја и заштите сиромашних пензионера</t>
  </si>
  <si>
    <t>Назив: Просечан износ помоћи по кориснику у току године</t>
  </si>
  <si>
    <t>Назив:Просечан број корисника у текућој у односу на предходну гдину</t>
  </si>
  <si>
    <t>Назив:Просечан број жена корисника једнократне новчане помоћи</t>
  </si>
  <si>
    <t>Извор верификацијеИзвештај Центра</t>
  </si>
  <si>
    <t>Извор верификације:Извештај Центра</t>
  </si>
  <si>
    <t>690/690</t>
  </si>
  <si>
    <t>16000</t>
  </si>
  <si>
    <t>628/659</t>
  </si>
  <si>
    <t>502</t>
  </si>
  <si>
    <t>4029</t>
  </si>
  <si>
    <t>Економско оснаживање интерно расељених лица кроз доходовне активности</t>
  </si>
  <si>
    <t>Живорад Шушњаревић,</t>
  </si>
  <si>
    <t xml:space="preserve"> повереник Комесаријата за избеглице</t>
  </si>
  <si>
    <t xml:space="preserve">Додела помоћи за економско оснаживање интернорасељених лица кроз доходовне активности. </t>
  </si>
  <si>
    <t>Економско и материјално оснаживање породица интернорасељених лица</t>
  </si>
  <si>
    <t>Назив: Број додељених пакета помоћи(кумулатнивно)</t>
  </si>
  <si>
    <t>14</t>
  </si>
  <si>
    <t>24</t>
  </si>
  <si>
    <t>Извор верификације:"Уговор о додели економске помоћи" између општине Лајковац и корисника</t>
  </si>
  <si>
    <t>Назив: Број новооснажених породица интернорасељених лица( кумулатнивно)</t>
  </si>
  <si>
    <t>4035</t>
  </si>
  <si>
    <t>2018-2021</t>
  </si>
  <si>
    <t>Додела помоћи за економско оснаживање интернорасељених лица кроз доходовне активности.</t>
  </si>
  <si>
    <t>Побољшање услова становања породица ирл</t>
  </si>
  <si>
    <t>НазивБрој додељених пакета помоћи(кумулатнивно)</t>
  </si>
  <si>
    <t>25</t>
  </si>
  <si>
    <t>Назив:Број новооснажених породица интернорасељених лица( кумулатнивно)</t>
  </si>
  <si>
    <t>4039</t>
  </si>
  <si>
    <t>Помоћ у грађевинском материјалу за избегла лица за поправку и адаптацију сеоских кућа са окућницом из средстава РС и АП Војводина 2013.године</t>
  </si>
  <si>
    <t xml:space="preserve">Додела помоћи  у грађевинском материјалу за поправку и адаптацију сеоских кућа са окућницом </t>
  </si>
  <si>
    <t xml:space="preserve">Побољшавање животног стандарда избеглих лица у области становања </t>
  </si>
  <si>
    <t>НазивБрој грађевинских пакета</t>
  </si>
  <si>
    <t>Извор верификације:Уговори о додели помоћи, Извештај о реализацији пројекта</t>
  </si>
  <si>
    <t>4040</t>
  </si>
  <si>
    <t>Помоћ за доходовне активности у пољопривредној, занатској, услужној или другој области за интерно расељена лица</t>
  </si>
  <si>
    <t>2019-2021</t>
  </si>
  <si>
    <t>Додела помоћи интерно расељеним лицима док су у расељеништву кроз набавку и доделу робе и материјала за покретање, развој и унапређење доходовних активности у пољопривредној, занатској, услужној или другој области</t>
  </si>
  <si>
    <t>32</t>
  </si>
  <si>
    <t>4041</t>
  </si>
  <si>
    <t xml:space="preserve">Решавање стамбених потреба избеглица доделом пакета грађевинског материјала </t>
  </si>
  <si>
    <t>Бесповратна помоћ за решавање стамбених потреба избеглица   доделом пакета грађевинског материјала</t>
  </si>
  <si>
    <t>Побољшавање животног стандарда избеглих лица у области становања као и подизања здравствених услова живота ове циљне популације</t>
  </si>
  <si>
    <t>Назив:Број грађевинских пакета по пројекту</t>
  </si>
  <si>
    <t>Извор верификације:"Уговор о додели помоћи" за набавку ГМ између општине Лајковац и корисника</t>
  </si>
  <si>
    <t>Назив:Број новозбринутих породица ИЛ</t>
  </si>
  <si>
    <t>4043</t>
  </si>
  <si>
    <t xml:space="preserve">Помоћ избеглицама кроз доделу средстава за доходовне активности </t>
  </si>
  <si>
    <t>Додела помоћи за економско оснаживање избеглих лица лица кроз доходовне активности.</t>
  </si>
  <si>
    <t>Побољшање услова становања породица избеглих лица</t>
  </si>
  <si>
    <t>НазивБрој додељених пакета помоћи</t>
  </si>
  <si>
    <t>12</t>
  </si>
  <si>
    <t>7</t>
  </si>
  <si>
    <t>Назив:Број новооснажених породица избеглих  лица</t>
  </si>
  <si>
    <t>4044</t>
  </si>
  <si>
    <t xml:space="preserve">Помоћ интерно расељеним лицима за куповину сеоске куће са окућницом или непокретности за становање и додатна помоћ у грађевинском материјали и/или опреми </t>
  </si>
  <si>
    <t>Пројекат је усмерен на помоћ интерно расељеним лицима кроз куповину сеоске куће са окућницом и доделу једнократне помоћи у грађевинском материјалу за поправку или адаптацију предметне сеоске куће са окућницом и/или опрему. Пројекат се реализује у сарадњи са Комесеријатом за избеглице и миграције Републике Србије, при чему учешће општине Лајковац износи  10%  од износа средстава који је потребан за реализацију активности.</t>
  </si>
  <si>
    <t>Извор верификације:1."Уговор о купопродаји непокретности",                                           2, "Уговор о набавци ГМ".</t>
  </si>
  <si>
    <t>4047</t>
  </si>
  <si>
    <t>Помоћи за доделу средстава намењених побољшању услова становања избеглица кроз набавку грађевинског материјала</t>
  </si>
  <si>
    <t>2020-2021</t>
  </si>
  <si>
    <t xml:space="preserve"> је усмерен на помоћ породицама избеглица које имају пребивалиште на територији општине Лајковац  за радове неопходне за завршетак градње или адаптацију, а којим би се непокретност довела у стање у којем обезбеђује основне животне услове за употребу и становање . Пројекат се реализује у сарадњи са Комесеријатом за избеглице и миграције Републике Србије, при чему учешће општине Лајковац износи  10%  од износа средстава који је потребан за реализацију активности.</t>
  </si>
  <si>
    <t xml:space="preserve">Побољшање услова становања породица избеглица </t>
  </si>
  <si>
    <t>НазивБрој грађевинских пакета (кумулативно)</t>
  </si>
  <si>
    <t>Извор верификације:&gt;Уговор о купопродаји непокретности, Уговор о набавци ГМ</t>
  </si>
  <si>
    <t>Назив:Број новозбринутих породица избеглица (кумулативно)</t>
  </si>
  <si>
    <t>Извор верификације:Уговор о купопродаји непокретности, Уговор о набавци ГМ</t>
  </si>
  <si>
    <t>4045</t>
  </si>
  <si>
    <t xml:space="preserve"> в.д. Директор</t>
  </si>
  <si>
    <t>квартална исплата једнократне новчане помоћи војним инвалидима и корисницима војне инвалиднинекоји су остварили право у складу са прописима борачко инвалидске заштите</t>
  </si>
  <si>
    <t>Унапређење положаја и заштите војних инвалида и корисника породичне инвалиднине који су остварили право у складу са прописима борачко инвалидске заштите</t>
  </si>
  <si>
    <t>НазивПросечан износ помоћи по кориснику у току године</t>
  </si>
  <si>
    <t>Назив:Просечан број корисника у текућој у односу на предходну годину</t>
  </si>
  <si>
    <t>36/0</t>
  </si>
  <si>
    <t>36/36</t>
  </si>
  <si>
    <t>4048</t>
  </si>
  <si>
    <t>Додела помоћи избеглицама за куповону сеоских кућа</t>
  </si>
  <si>
    <t>2021</t>
  </si>
  <si>
    <t>Пројекат се односу на доделу бесповратних средстава за доделу помоћи избеглицама за куповину сеоских кућа са окућницом и доделу гранта грађевинског материјала за дораду и адпатацију истих.</t>
  </si>
  <si>
    <t>Стамбено збрињавање породица избеглих лица и подизање  стандарда живота ове мигрантске популације</t>
  </si>
  <si>
    <t xml:space="preserve">Извор верификације:1."Уговор о додели бесповратне помоћи за куповину сеоске куће са окућницом",                                                                            2. "Уговор о купопродаји непокретности",       </t>
  </si>
  <si>
    <t>Назив:Број додељених пакета грађевинског материјала по пројекту (кумулативно)</t>
  </si>
  <si>
    <t>Извор верификације:уговор о додели грађевинског материјала</t>
  </si>
  <si>
    <t>4049</t>
  </si>
  <si>
    <t>Помоћ за побољшање услова становања породица избеглица кроз набавку грађевинског материјала</t>
  </si>
  <si>
    <t>Планирана су средства на основу Уговора о сарадњи између Комесаријата за избеглице и миграције РС и Општине Лајковац за набавку пакета грађевинског материјала у циљу помоћи за побољшање услова становања породица избеглица.</t>
  </si>
  <si>
    <t>НазивБрој збринутих породица избеглица</t>
  </si>
  <si>
    <t>Извор верификације:Уговор о додели грађевинског материјала</t>
  </si>
  <si>
    <t>4050</t>
  </si>
  <si>
    <t>Помоћ за побољшање услова услова становања породица интерно расељених лица кроз куповину сеоске куће и доделу помоћи у грађевиснком материјалу</t>
  </si>
  <si>
    <t>Планирана су средства на основу Уговора о сарадњи између Комесаријата за избеглице и миграције РС и Општине Лајковац за куповину сеоске куће са окућницом и доделу помоћи у грађевинском и другом материјалу и опреми за адаптацију или поправку предметне сеоске куће, за породице интерно расељених лица.</t>
  </si>
  <si>
    <t>Побољшање услова становања породица интерно расељених лица</t>
  </si>
  <si>
    <t>НазивБрој збринутих породица ирл</t>
  </si>
  <si>
    <t xml:space="preserve">Извор верификације:1."Уговор о додели бесповратне помоћи за куповину сеоске куће са окућницом",                                                                            2. "Уговор о купопродаји непокретности", </t>
  </si>
  <si>
    <t>4051</t>
  </si>
  <si>
    <t>Једнократне помоћи од комесаријата за избеглице и миграције</t>
  </si>
  <si>
    <t>Планирана су средства за набавку огрева социјално угроженим породицама избеглих и интерно расељених лица која су тренутно настањена на територији општине Лајковац (у појединачном максималном износу по породици до 20.000,00 динара).</t>
  </si>
  <si>
    <t>Материјално оснаживање породица</t>
  </si>
  <si>
    <t>Назив: Број додељених пакета помоћи</t>
  </si>
  <si>
    <t>Назив: Број збринутих породица</t>
  </si>
  <si>
    <t>Извор верификације"Решење о дедели помоћи за куповину огревног дрвета за избегла и интернорасељена лица са боравиштем на територији ОЛ"</t>
  </si>
  <si>
    <t>Извор верификације:"Решење о дедели помоћи за куповину огревног дрвета за избегла и интернорасељена лица са боравиштем на територији ОЛ"</t>
  </si>
  <si>
    <t>9</t>
  </si>
  <si>
    <t>5052</t>
  </si>
  <si>
    <t>Изградња и опремање спортских терена са одговарајућим мобилијаром у насељу Боговађа</t>
  </si>
  <si>
    <t>2021.-2022.година</t>
  </si>
  <si>
    <t>Средства су планирана за изградњу и опремање спортског терена са одговарајућим мобилијаром у насељу Боговађа, у непосредној близини прихватног центра за мигранте.</t>
  </si>
  <si>
    <t>Јачање капацитета ЈЛС за решавање проблема миграната који се налазе на њиховој територији.</t>
  </si>
  <si>
    <t>Назив: Број спортских терена који се уређују</t>
  </si>
  <si>
    <t>Извор верификацијеИзвештај о реализованим активностима</t>
  </si>
  <si>
    <t>Извор верификације</t>
  </si>
  <si>
    <t>0006</t>
  </si>
  <si>
    <t>4032</t>
  </si>
  <si>
    <t>Подршка рађању и родитељству</t>
  </si>
  <si>
    <t>Пружање услуге помоћ у кући одраслим и старијима</t>
  </si>
  <si>
    <t>Пружање неге, помоћи и услуга одраслим и старим лицима на територији општине Лајковац од стране 3 обучене неговатељице, којима је та услуга неопходна</t>
  </si>
  <si>
    <t xml:space="preserve">Драган Радовановић </t>
  </si>
  <si>
    <t>в.д. Директор</t>
  </si>
  <si>
    <t>од октобра 2020до октобра 2021 године</t>
  </si>
  <si>
    <t>Обезбеђење одрживости бриге о старим лицима на територији општине Лајковац</t>
  </si>
  <si>
    <t>Назив: Броj корисника услуга</t>
  </si>
  <si>
    <t>Назив: Број акредитованих стручних радника</t>
  </si>
  <si>
    <t xml:space="preserve">Извор верификацијеИзвештај Центра за социјални рад </t>
  </si>
  <si>
    <t xml:space="preserve">Извор верификације:Извештај Центра за социјални рад </t>
  </si>
  <si>
    <t>33</t>
  </si>
  <si>
    <t>34</t>
  </si>
  <si>
    <t>jeднократна помоћ корисницима бирачко инвалидске заштите</t>
  </si>
  <si>
    <t>5.31</t>
  </si>
  <si>
    <t>3.85</t>
  </si>
  <si>
    <t>980</t>
  </si>
  <si>
    <t>690/587</t>
  </si>
  <si>
    <t>508</t>
  </si>
  <si>
    <t>31</t>
  </si>
  <si>
    <t>Образложење одступања од циљне вредности:смањен број корисника због природног одлива</t>
  </si>
  <si>
    <t>34/36</t>
  </si>
  <si>
    <t>Образложење одступања од циљне вредности:Повећан број корисника</t>
  </si>
  <si>
    <t xml:space="preserve">Овом програмском активношћу реализовано је пружање помоћи социјално угроженом становништву и подршка породицама са децом на територији општине Лајковац. Помоћ се пружа у виду једнократних новчаних накнада за сиромашно становништво , добијена средства корисници користе за куповину хране, огрева, хигијену, лечење и др. Овом програмском активношћу финансирани су трошкови Центра који су неопходни за несметано обављање делатности као што су набавка канцеларијског материјала, трошкови провизије и доставе, текуће поправке, део трошкова мобилног и фиксног телефона, поправка и одржавање аута, просторија и административне опреме.У овом периоду број корисника социјалне помоћи je незнатно повећан у односу на 2020. годину у односу на број становника општине Лајковац. </t>
  </si>
  <si>
    <t xml:space="preserve"> У 2021. године у оквиру пројекта извршна је исплата средства најстаријим грађанима са најнижим пензијама и то кватрално у појединачном износу од 4.000,00 динара. Средства су исплаћена корисницима за IV квартал 2020.године и прва три  кватрала 2021. године. На територији општине Лајковац према подацима из Републичког фонда за пензијско и здравствено осигурање из  децембра 2020. године има укупно 2.693 пензионера.Чињеница је да  је просечна зарада мушкараца већа од просечне зараде жена и у јавном и у приватном сектору, претежно због концентрисања женске радне снаге у слабије плаћеним секторима. Због нижих зарада жене имају у просеку и ниже пензије.  Овај вид помоћи користи већи број жена у односу на број мушкараца корисника овог вида помоћи, јер жене у просеку имају нижа примања од мушкараца и самим тим су угроженија популација.</t>
  </si>
  <si>
    <t>0.02</t>
  </si>
  <si>
    <t>780/14553</t>
  </si>
  <si>
    <t>4.67</t>
  </si>
  <si>
    <t>7.83</t>
  </si>
  <si>
    <t xml:space="preserve">Образложење одступања од циљне вредности: </t>
  </si>
  <si>
    <t>310</t>
  </si>
  <si>
    <t>544</t>
  </si>
  <si>
    <t>У 2021.години реализоване су активности по календару Црвеног крста Србије.
Прикупљено је 544 јединица крви ,одржано 13 акција добровољног давања крви, што износи 3,5% у односу на број становника.Уручено 221 признање за вишеструке даваоце крви.
У 2021.г подељено је 600 кг хране ,550 кг хигијене ,750 кг половне одеће и обуће и 180 кг остало.
У новембру месецу солидарности прикупљено је , класификовано и подељено 395 кг половне одеће за 44 породице и 300 појединаца.
Еуропром је донирао 100 пакета који су подељени угоженима.
Од средстава буџета општине Лајковац купљено и подељено 126 пакета са  храном  и  хигијеном .Обухваћена 322 лица.
Обележени значајни датуми.31.јануар,Национални дан без дуванског дима ,31.мај светски дан борбе против пушења,15 јун Међународни дан борбе протин насиља над старима,14 јун и 11 мај Национални дан давалаца крви,7 април Светски дан здравља,26 јун Светски дан борбе против зависности,29 септембар Светски дан срца,1 децембар Светски дан борбе против АИДС.
У Недељи Црвеног крста реализована акција Пакет за новорођену бебу.
Продато 1000 стратних бројева за Трку за срећније детињство.
Реализована кација Један пакетић много љубави.
У оквиру здравствено- превнтивне делатности одржано 10 предавања за 140 ученика нижих разреда,Болести прљавих руку и превентивна прва помоћ.</t>
  </si>
  <si>
    <t xml:space="preserve">За додатне облике заштите породица са децом у 2021. години планирано је 11.600.000,00 динара. Ребалансом је тај износ увећан на 18.056.480,00 динара. За  финансирање додатних облика заштите породиља извршена је исплата у укупном износу од 12.798.339,68 за 120 захтева и то за 59 захтева запослених породиља у износу од 60.000,00 динара по захтеву и 61 захтев незапослених породиља  у износу од 120.000,00 динара по захтеву. За регресирање трошкова боравка у ПУ "Лептирић" одобрено је 190 захтева корисника услуга целодневног боравка од којих 136 захтева са умањењем од 20%, 3 захтева са умањењем од 50% и 51 захтева са умањењем од 100%, тако да је за ове намене плаћено укупно 3.231.813,00 динара . За услугу "Личног пратиоца" у 2021. години  било је два корисника услуга и утрошено је 128.112,00.       </t>
  </si>
  <si>
    <t>312</t>
  </si>
  <si>
    <t>190/854</t>
  </si>
  <si>
    <t>У 2021. години за финансирање трошкова вантелесне оплодње одобрени је 10 захтева. Планирана средства у износу од 2.000.000,00 динара за финансирање овог програма увећана је рабалансом на 4.000.000,00 динара од чега је утрошено 3.611.422,65 динара.</t>
  </si>
  <si>
    <t>Одлуком о буџету за 2021. годину обезбеђена средства намењена су  подршци програмима удружења у износу од 400.000,00 динара. Средства су расподељена путем конкурса,  за финансирање три програма удружења, која су реализована са укупно 399.367,00 динара.</t>
  </si>
  <si>
    <t>За пројекат Набавка грађевинског материјала за интерно расељена лица на територији општине Лајковац уговорена је и реализована јавна набавка за 2 корисника помоћи. Додељено је 2 пакета грађевинског материјала, а тиме су збринуте 2 породице интерно расељених лица. Неутрошена средства пројекта враћена су у 2021.години Комесаријату за избелице.</t>
  </si>
  <si>
    <t>Коментар:Базна вредност је већа од циљане, јер је индикатор за 2019.годину планиран и посматран кумулативно. За 2021.годину индикатор није кумулативан, већ се односи само на остварену вредност у 2021.</t>
  </si>
  <si>
    <t>У 2021.године додељена је доходовна помоћ за економско оснаживање две породице интерно расељених лица.  Неутрошена средства пројекта враћена су у 2021.години Комесаријату за избелице.</t>
  </si>
  <si>
    <t>16</t>
  </si>
  <si>
    <t>Коментар:Закључно са 2020.годином укупно је додељено 14 пакета помоћи од почетка реализације пројекта. У 2021.години додељено је 2 пакета помоћи.</t>
  </si>
  <si>
    <t>Образложење одступања од циљне вредности:Погрешно планирана циљана вредност.</t>
  </si>
  <si>
    <t>Коментар:Закључно са 2020.годином укупно је додељено 14 пакета помоћи од почетка реализације пројекта. У 2021.години новооснажено је још 2 породице ИРЛ.</t>
  </si>
  <si>
    <t>Образложење одступања од циљне вредности: Погрешно планирана циљана вредност.</t>
  </si>
  <si>
    <t>У 2021.години додељена је једна помоћ за економско оснаживање 1 породице интернорасељених лица кроз доходовне активности. Пројекат је реализован. Неутрошена средства пројекта враћена су у 2021.години Комесаријату за избелице.</t>
  </si>
  <si>
    <t>15</t>
  </si>
  <si>
    <t>Коментар:Закључно са 2020.годином укупно је додељено 14 пакета помоћи од почетка реализације пројекта . У 2021.години додељен је 1 пакет помоћи.</t>
  </si>
  <si>
    <t>Коментар:Закључно са 2020.годином укупно је додељено 14 пакета помоћи од почетка реализације пројекта . У 2021.години новооснажена је још једна породица ИРЛ.</t>
  </si>
  <si>
    <t>Пројекат Помоћ  у грађевинском материјалу за избегла лица за поправку и адаптацију сеоских кућа са окућницом из средстава РС и АП Војводина,је реализован у потпуности. Долељене су  помоћи у грађевинском материјалу за поправку и адаптацију сеоских кућа са окућницом за 3 корисника помоћи. Неутрошена средства пројекта враћена су у 2021.години Комесаријату за избелице.</t>
  </si>
  <si>
    <t>Назив:Број грађевинских пакета</t>
  </si>
  <si>
    <t>У 2021.години додељена је помоћ за 5 породица интерно расељених  лица док су у расељеништву кроз набавку и доделу робе и материјала за покретање , развој и унапређење  доходовних активности у пољопривредној , занатској, услужној или другој области.  Пројекат је реализован у целости. Неутрошена средства пројекта враћена су у 2021.години Комесаријату за избелице.</t>
  </si>
  <si>
    <t>19</t>
  </si>
  <si>
    <t>Коментар:Закључно са 2020.годином додељено је 14 пакета помоћи, а у  2021.години додељено је 5.</t>
  </si>
  <si>
    <t>Коментар:Закључно са 2020.годином укупно је 14 новооснажених породица ИРЛ, у 2021.години 5.</t>
  </si>
  <si>
    <t>У 2021.години додељена је бесповратна помоћ за решавање стамбених потреба 3 породице избеглица доделом 3 пакета грађевинског материјала. Наставља се реализација пројекта у 2022. години, преноси се вредност пројекта у износу од 1.100.000,00 динара, за решавање стамбених потреба још 2 породице избеглица.</t>
  </si>
  <si>
    <t>У 2021.години пројекат је реализован у целости. Додељено је 7 пакета доходовне помоћи за економско оснаживање 7 породица избеглих лица.Неутрошена средства пројекта враћена су у 2021.години Комесаријату за избелице.</t>
  </si>
  <si>
    <t>Коментар:Базна вредност је већа од циљане , јер је индикатор за 2019.годину планиран и посматран кумулативно. За 2021.годину индикатор није кумулативан.</t>
  </si>
  <si>
    <t>У току 2021.није реализован пројекат Помоћ интерно расељеним лицима за куповину сеоске куће са окућницом или непокретности за становања и додатна помоћ у грађевинском материјалу и/или опреми , тако да се наставак, односно завршетак пројекта очекује у 2022.години, где се очекује  збрињавање 2 породице интрерно расељених лица.</t>
  </si>
  <si>
    <t>За пројекат Помоћ за доделу средстава намењених побољшању услова становања избеглица кроз набавку грађевинског материјала уговорена је и реализована јавна набавка за 4 лица корисника помоћи, чиме је збринуто 4 породице избеглица. Пројекат се наставља у 2021.години.</t>
  </si>
  <si>
    <t>Додељена је помоћ за решавање стамбених потреба избеглица кроз куповину сесоке куће за 2 корисника (2 породице избеглица). Додела 2 пакета помоћи у виду грађевинског материјала за поправку или адаптацију предметне сеоске куће са окућницом очекује се у току 2022.године, тако да се износ од 360.000,00 динара предвиђен за те намене  преноси у 2022.годину.</t>
  </si>
  <si>
    <t>Назив:Број откупљених кућа по пројекту (кумулатнивно)</t>
  </si>
  <si>
    <t>Коментар:Купљене су  2 куће, али нису додељени пакети грађевинског материјала.</t>
  </si>
  <si>
    <t>Пројекат Помоћ за побољшање услова становања породица избеглица кроз набавку грађевинског материјала није реализован у 2021.години, тако да се  пројекат преноси у 2022.годину.</t>
  </si>
  <si>
    <t>Помоћ за побољшање услова становања добила је једна породица ИРЛ кроз куповину сеоске куће и доделу помоћи у грађевинском материјалу , даља реализација пројекта се очекује у 2022.години.</t>
  </si>
  <si>
    <t>У току 2021.године, додељена је помоћ за набавку огрева за 6 социјално угрожених породица избеглих и интерно расељених лица која су тренутно настањена на територији општине Лајковац.</t>
  </si>
  <si>
    <t>6</t>
  </si>
  <si>
    <t>Пројекат  Изградња и опремање спортског терена са одговарајућим мобилијаром у насељу Боговађа, у непосредној близини прихватног центра за мигранте није реализован у току 2021.године, тако да се пројекат преноси у 2022.годину.</t>
  </si>
  <si>
    <t>/</t>
  </si>
  <si>
    <t>Кроз ову програмску активност у  2021 години  финансирани су трошкови Центра као што су: трошкови телефона, услуге доставе и провизија, компјутерске услуге и куповина административног материјала.</t>
  </si>
  <si>
    <t>20/25</t>
  </si>
  <si>
    <t>6/35</t>
  </si>
  <si>
    <t>У оквиру програма вршене су активности везане за пружање помоћи социјално угроженом становништву и подршка породицама са децом ради обезбеђивања свеобухватне социјалне заштите и помоћи најугроженијем становништву општине Лајковац. Помоћ се пружа у виду једнократних новчаних накнада за сиромашно становништво за исхрану, огрев, хигијену, лечење и друго, субвенционисањем цена комуналних услуга, као и помоћ и подршка породицама са децом. Финансиран је и део трошкова везаних за функционисање Центра за социјални рад. За  пројекат Пружање услуге помоћи у кући одраслима и старијима  настављено је финансирање  и у 2021. години.  Ову услугу је на крају 2021. године користило 31 лица са територије општине Лајковац. Значајна средства (9.500.000,00 динара) утрошена су за једнократне помоћи пезионерима са најнижим примањима за кварталне исплате у појединачним износима од по 4.000,00 динара. Планирана су средства намењена војним инвалидима као и корисницима војне инвалиднине и корисницима породичне инвалидне који су остварили право по прописима борачко - инвалидске заштите. Исплата се врши квартално - четири пута годишње у износу од по 4.000,00 динара..У оквиру програма финансирано је спровођење активности Црвеног крста. У току године спроведено је  13 акција добровољног давања крви.  Укупан број подељених пакета социјално угроженом  становништву у 2021. години је 980. За додатне облике заштите породиља на крају периода планирано је 18.056.480,00 динара, од чега је утрошено 16.158.265,68 динара за финансирање 120 захтева запослених и незапослених породиља. За регресирање трошкова боравка у ПУ "Лептирић", утрошено је 3.611.423, 65 динара за одобрених 187 захтева. У 2021. години  извршена је планирана куповина стамбене јединице за потребе интерно расељених лица, као и пакет грађевинског материјала који иде уз додељене стамбене јединице.  За 2  избегличке  породице купљене су и додељене 2 куће, а а додела пакета грађевинског материјала са окућницом се очекује  у 2022. години.  Економски је оснажено 7 породица избеглица и 3 породице интерно расељених лица кроз доходовне активности. Додељени су и пакети помоћи у виду грађевинског материјала и то 7 пакета за избегла и  2 пакета помоћи за интерно расељена лица. Дата је  помоћ у огревном дрвету за 6 избеглих и интерно расељених  лица..Пројекат Помоћ  у грађевинском материјалу за избегла лица за поправку и адаптацију сеоских кућа са окућницом из средстава РС и АП Војводина,је реализован у потпуности. Долељене су  помоћи у грађевинском материјалу за поправку и адаптацију сеоских кућа са окућницом за 3 корисника помоћи.У 2021.години додељена је помоћ за 5 породица интерно расељених  лица док су у расељеништву кроз набавку и доделу робе и материјала за покретање , развој и унапређење  доходовних активности у пољопривредној , занатској, услужној или другој области.  Пројекат је реализован у целости.</t>
  </si>
  <si>
    <t xml:space="preserve"> Услуга "Помоћ у кући"  први пут је уведена 2017. године за временски период од годину дана. Због  интересовања прималаца услуге пројекат је већ 3 пута обнављан на временске периоде од по годину дана. Пројекат је обновљен и даље у трајању од 03.10.2020. до 02.10.2021. године.  На територији опште Лајковац услуге корисницима пружају 3 обучене неговатељице као и сртучни радник -руководиоца пружаоца услуга.Овим Пројектом су финасиране зараде за 3 неговатељице и 1/3 зараде коодинатора, трошкови превоза, осигурања запослених и аутомобила, набавку саобраћајног материјала, медицинског материјала, канцеларијског материјала, неопходних за рад неговатељица и др. Укупан број корисника у првих шест месеци 2021. године који су користили услугу помоћи у кући на територији општине Лајковац је 31 од чега су 3 корисника мушког пола и 28 корисника женског пола. Број корисника ове услуге је променљивог карактера и варира зависно од природног одлива, смрти корисника, одласка у Геронтолошки дом или других разлога (болести, пресељења код сродника). Тако да се овде број корисника за времње трајања пројекта и број на крају године не слажу због предходно наведених разлога. Број корисника који делом плаћају услугу је 12.</t>
  </si>
  <si>
    <t xml:space="preserve"> По овом Пројекту средства су намењена војним инвалидима као и корисницима војне инвалиднине који су ово право остварили по прописимачко-инвалидске заштите. Исплата се врши квартално  - четири пута годишње. Пројекат се реализује према допуни Одлуке о правима и услугама социјалне заштите општине Лајковац. Решења о трајној исплати по овом основу донета су крајем године 36 Решења. У 2021.године исплаћен је IV квартал 2020.године и прва три квартала 2021.године. у планираном износу од по 4.000,00 динара по кориснику.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</si>
</sst>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7" fillId="0" borderId="0" xfId="0" applyFont="1" applyAlignment="1">
      <alignment vertical="top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wrapText="1" indent="2"/>
    </xf>
    <xf numFmtId="0" fontId="1" fillId="3" borderId="17" xfId="0" applyFont="1" applyFill="1" applyBorder="1" applyAlignment="1">
      <alignment horizontal="left" vertical="center" wrapText="1" indent="2"/>
    </xf>
    <xf numFmtId="0" fontId="1" fillId="3" borderId="18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44" xfId="0" applyNumberFormat="1" applyFont="1" applyFill="1" applyBorder="1" applyAlignment="1">
      <alignment horizontal="left" vertical="center" wrapText="1" indent="1"/>
    </xf>
    <xf numFmtId="49" fontId="0" fillId="0" borderId="45" xfId="0" applyNumberFormat="1" applyFont="1" applyFill="1" applyBorder="1" applyAlignment="1">
      <alignment horizontal="left" vertical="center" wrapText="1" indent="1"/>
    </xf>
    <xf numFmtId="49" fontId="0" fillId="0" borderId="46" xfId="0" applyNumberFormat="1" applyFont="1" applyFill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38" xfId="0" applyNumberFormat="1" applyFont="1" applyFill="1" applyBorder="1" applyAlignment="1">
      <alignment horizontal="left" vertical="center" wrapText="1" indent="1"/>
    </xf>
    <xf numFmtId="49" fontId="0" fillId="0" borderId="36" xfId="0" applyNumberFormat="1" applyFont="1" applyFill="1" applyBorder="1" applyAlignment="1">
      <alignment horizontal="left" vertical="center" wrapText="1" indent="1"/>
    </xf>
    <xf numFmtId="49" fontId="0" fillId="0" borderId="37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0" fontId="5" fillId="3" borderId="43" xfId="0" applyFont="1" applyFill="1" applyBorder="1" applyAlignment="1">
      <alignment horizontal="left" vertical="center" indent="2"/>
    </xf>
    <xf numFmtId="0" fontId="1" fillId="3" borderId="17" xfId="0" applyFont="1" applyFill="1" applyBorder="1" applyAlignment="1">
      <alignment horizontal="left" vertical="center" indent="2"/>
    </xf>
    <xf numFmtId="0" fontId="1" fillId="3" borderId="18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 indent="1"/>
    </xf>
    <xf numFmtId="0" fontId="1" fillId="0" borderId="47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left" vertical="center" wrapText="1" indent="1"/>
    </xf>
    <xf numFmtId="49" fontId="0" fillId="0" borderId="48" xfId="0" applyNumberFormat="1" applyFont="1" applyBorder="1" applyAlignment="1">
      <alignment horizontal="left" vertical="center" wrapText="1" inden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left" vertical="center" indent="1"/>
    </xf>
    <xf numFmtId="49" fontId="5" fillId="0" borderId="30" xfId="0" applyNumberFormat="1" applyFont="1" applyBorder="1" applyAlignment="1">
      <alignment horizontal="left" vertical="center" inden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 indent="2"/>
    </xf>
    <xf numFmtId="49" fontId="1" fillId="3" borderId="17" xfId="0" applyNumberFormat="1" applyFont="1" applyFill="1" applyBorder="1" applyAlignment="1">
      <alignment horizontal="left" vertical="center" indent="2"/>
    </xf>
    <xf numFmtId="49" fontId="1" fillId="3" borderId="18" xfId="0" applyNumberFormat="1" applyFont="1" applyFill="1" applyBorder="1" applyAlignment="1">
      <alignment horizontal="left" vertical="center" indent="2"/>
    </xf>
    <xf numFmtId="0" fontId="1" fillId="0" borderId="48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0" fillId="0" borderId="48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0"/>
  <sheetViews>
    <sheetView tabSelected="1" zoomScale="96" zoomScaleNormal="96" zoomScaleSheetLayoutView="100" zoomScalePageLayoutView="0" workbookViewId="0" topLeftCell="A560">
      <selection activeCell="AI568" sqref="AI568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6" width="4.00390625" style="5" customWidth="1"/>
    <col min="17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5.75">
      <c r="A2" s="184" t="s">
        <v>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85" t="s">
        <v>9</v>
      </c>
      <c r="B5" s="185"/>
      <c r="C5" s="185"/>
      <c r="D5" s="185"/>
      <c r="E5" s="185"/>
      <c r="F5" s="186" t="s">
        <v>84</v>
      </c>
      <c r="G5" s="187"/>
      <c r="H5" s="188"/>
      <c r="I5" s="189" t="s">
        <v>85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1"/>
    </row>
    <row r="6" spans="1:33" ht="17.25" customHeight="1">
      <c r="A6" s="185" t="s">
        <v>42</v>
      </c>
      <c r="B6" s="185"/>
      <c r="C6" s="185"/>
      <c r="D6" s="185"/>
      <c r="E6" s="185"/>
      <c r="F6" s="186"/>
      <c r="G6" s="187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54" t="s">
        <v>6</v>
      </c>
      <c r="B9" s="154"/>
      <c r="C9" s="154"/>
      <c r="D9" s="192" t="s">
        <v>30</v>
      </c>
      <c r="E9" s="192"/>
      <c r="F9" s="192"/>
      <c r="G9" s="72" t="s">
        <v>7</v>
      </c>
      <c r="H9" s="73"/>
      <c r="I9" s="73"/>
      <c r="J9" s="73"/>
      <c r="K9" s="73"/>
      <c r="L9" s="73"/>
      <c r="M9" s="73"/>
      <c r="N9" s="73"/>
      <c r="O9" s="73"/>
      <c r="P9" s="73"/>
      <c r="Q9" s="74"/>
      <c r="R9" s="154" t="s">
        <v>78</v>
      </c>
      <c r="S9" s="154"/>
      <c r="T9" s="154"/>
      <c r="U9" s="154"/>
      <c r="V9" s="154" t="s">
        <v>79</v>
      </c>
      <c r="W9" s="154"/>
      <c r="X9" s="154"/>
      <c r="Y9" s="154"/>
      <c r="Z9" s="154" t="s">
        <v>90</v>
      </c>
      <c r="AA9" s="154"/>
      <c r="AB9" s="154"/>
      <c r="AC9" s="154"/>
      <c r="AD9" s="154" t="s">
        <v>8</v>
      </c>
      <c r="AE9" s="154"/>
      <c r="AF9" s="154"/>
      <c r="AG9" s="154"/>
    </row>
    <row r="10" spans="1:33" ht="14.25" customHeight="1">
      <c r="A10" s="91" t="s">
        <v>110</v>
      </c>
      <c r="B10" s="91"/>
      <c r="C10" s="91"/>
      <c r="D10" s="91" t="s">
        <v>111</v>
      </c>
      <c r="E10" s="91"/>
      <c r="F10" s="91"/>
      <c r="G10" s="156" t="s">
        <v>112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>
        <f>1500000+2500000</f>
        <v>4000000</v>
      </c>
      <c r="S10" s="157"/>
      <c r="T10" s="157"/>
      <c r="U10" s="157"/>
      <c r="V10" s="157">
        <v>7300000</v>
      </c>
      <c r="W10" s="157"/>
      <c r="X10" s="157"/>
      <c r="Y10" s="157"/>
      <c r="Z10" s="157">
        <f>3559682.54+2445320.18</f>
        <v>6005002.720000001</v>
      </c>
      <c r="AA10" s="157"/>
      <c r="AB10" s="157"/>
      <c r="AC10" s="157"/>
      <c r="AD10" s="95">
        <f aca="true" t="shared" si="0" ref="AD10:AD17">Z10/V10</f>
        <v>0.8226031123287673</v>
      </c>
      <c r="AE10" s="95"/>
      <c r="AF10" s="95"/>
      <c r="AG10" s="95"/>
    </row>
    <row r="11" spans="1:33" ht="14.25" customHeight="1">
      <c r="A11" s="91" t="s">
        <v>110</v>
      </c>
      <c r="B11" s="91"/>
      <c r="C11" s="91"/>
      <c r="D11" s="91" t="s">
        <v>113</v>
      </c>
      <c r="E11" s="91"/>
      <c r="F11" s="91"/>
      <c r="G11" s="156" t="s">
        <v>114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>
        <v>400000</v>
      </c>
      <c r="S11" s="157"/>
      <c r="T11" s="157"/>
      <c r="U11" s="157"/>
      <c r="V11" s="158">
        <v>400000</v>
      </c>
      <c r="W11" s="159"/>
      <c r="X11" s="159"/>
      <c r="Y11" s="160"/>
      <c r="Z11" s="158">
        <v>399366.6</v>
      </c>
      <c r="AA11" s="159"/>
      <c r="AB11" s="159"/>
      <c r="AC11" s="160"/>
      <c r="AD11" s="95">
        <f t="shared" si="0"/>
        <v>0.9984164999999999</v>
      </c>
      <c r="AE11" s="95"/>
      <c r="AF11" s="95"/>
      <c r="AG11" s="95"/>
    </row>
    <row r="12" spans="1:33" ht="36" customHeight="1">
      <c r="A12" s="91" t="s">
        <v>110</v>
      </c>
      <c r="B12" s="91"/>
      <c r="C12" s="91"/>
      <c r="D12" s="88" t="s">
        <v>115</v>
      </c>
      <c r="E12" s="89"/>
      <c r="F12" s="90"/>
      <c r="G12" s="161" t="s">
        <v>154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58">
        <v>1222000</v>
      </c>
      <c r="S12" s="159"/>
      <c r="T12" s="159"/>
      <c r="U12" s="160"/>
      <c r="V12" s="158">
        <v>1321000</v>
      </c>
      <c r="W12" s="159"/>
      <c r="X12" s="159"/>
      <c r="Y12" s="160"/>
      <c r="Z12" s="158">
        <v>1299597.87</v>
      </c>
      <c r="AA12" s="159"/>
      <c r="AB12" s="159"/>
      <c r="AC12" s="160"/>
      <c r="AD12" s="95">
        <f t="shared" si="0"/>
        <v>0.9837985389856171</v>
      </c>
      <c r="AE12" s="95"/>
      <c r="AF12" s="95"/>
      <c r="AG12" s="95"/>
    </row>
    <row r="13" spans="1:33" ht="14.25" customHeight="1">
      <c r="A13" s="91" t="s">
        <v>110</v>
      </c>
      <c r="B13" s="91"/>
      <c r="C13" s="91"/>
      <c r="D13" s="91" t="s">
        <v>339</v>
      </c>
      <c r="E13" s="91"/>
      <c r="F13" s="91"/>
      <c r="G13" s="156" t="s">
        <v>171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>
        <v>11600000</v>
      </c>
      <c r="S13" s="159"/>
      <c r="T13" s="159"/>
      <c r="U13" s="160"/>
      <c r="V13" s="158">
        <v>18056480</v>
      </c>
      <c r="W13" s="159"/>
      <c r="X13" s="159"/>
      <c r="Y13" s="160"/>
      <c r="Z13" s="158">
        <f>10161110.46+5997154.22</f>
        <v>16158264.68</v>
      </c>
      <c r="AA13" s="159"/>
      <c r="AB13" s="159"/>
      <c r="AC13" s="160"/>
      <c r="AD13" s="95">
        <f t="shared" si="0"/>
        <v>0.8948734570636138</v>
      </c>
      <c r="AE13" s="95"/>
      <c r="AF13" s="95"/>
      <c r="AG13" s="95"/>
    </row>
    <row r="14" spans="1:33" ht="14.25" customHeight="1">
      <c r="A14" s="91" t="s">
        <v>110</v>
      </c>
      <c r="B14" s="91"/>
      <c r="C14" s="91"/>
      <c r="D14" s="91" t="s">
        <v>116</v>
      </c>
      <c r="E14" s="91"/>
      <c r="F14" s="91"/>
      <c r="G14" s="156" t="s">
        <v>341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>
        <v>2000000</v>
      </c>
      <c r="S14" s="159"/>
      <c r="T14" s="159"/>
      <c r="U14" s="160"/>
      <c r="V14" s="158">
        <v>4000000</v>
      </c>
      <c r="W14" s="159"/>
      <c r="X14" s="159"/>
      <c r="Y14" s="160"/>
      <c r="Z14" s="158">
        <f>1677599.65+1933823</f>
        <v>3611422.65</v>
      </c>
      <c r="AA14" s="159"/>
      <c r="AB14" s="159"/>
      <c r="AC14" s="160"/>
      <c r="AD14" s="95">
        <f t="shared" si="0"/>
        <v>0.9028556624999999</v>
      </c>
      <c r="AE14" s="95"/>
      <c r="AF14" s="95"/>
      <c r="AG14" s="95"/>
    </row>
    <row r="15" spans="1:33" ht="14.25" customHeight="1">
      <c r="A15" s="91" t="s">
        <v>110</v>
      </c>
      <c r="B15" s="91"/>
      <c r="C15" s="91"/>
      <c r="D15" s="88" t="s">
        <v>118</v>
      </c>
      <c r="E15" s="89"/>
      <c r="F15" s="90"/>
      <c r="G15" s="161" t="s">
        <v>204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58">
        <v>500000</v>
      </c>
      <c r="S15" s="159"/>
      <c r="T15" s="159"/>
      <c r="U15" s="160"/>
      <c r="V15" s="158">
        <v>500000</v>
      </c>
      <c r="W15" s="159"/>
      <c r="X15" s="159"/>
      <c r="Y15" s="160"/>
      <c r="Z15" s="158">
        <v>208210.04</v>
      </c>
      <c r="AA15" s="159"/>
      <c r="AB15" s="159"/>
      <c r="AC15" s="160"/>
      <c r="AD15" s="95">
        <f t="shared" si="0"/>
        <v>0.41642008</v>
      </c>
      <c r="AE15" s="95"/>
      <c r="AF15" s="95"/>
      <c r="AG15" s="95"/>
    </row>
    <row r="16" spans="1:33" ht="40.5" customHeight="1">
      <c r="A16" s="91" t="s">
        <v>110</v>
      </c>
      <c r="B16" s="91"/>
      <c r="C16" s="91"/>
      <c r="D16" s="88" t="s">
        <v>225</v>
      </c>
      <c r="E16" s="89"/>
      <c r="F16" s="90"/>
      <c r="G16" s="161" t="s">
        <v>215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58">
        <v>5000000</v>
      </c>
      <c r="S16" s="159"/>
      <c r="T16" s="159"/>
      <c r="U16" s="160"/>
      <c r="V16" s="158">
        <v>9500000</v>
      </c>
      <c r="W16" s="159"/>
      <c r="X16" s="159"/>
      <c r="Y16" s="160"/>
      <c r="Z16" s="158">
        <f>4960000+4472000</f>
        <v>9432000</v>
      </c>
      <c r="AA16" s="159"/>
      <c r="AB16" s="159"/>
      <c r="AC16" s="160"/>
      <c r="AD16" s="95">
        <f t="shared" si="0"/>
        <v>0.9928421052631579</v>
      </c>
      <c r="AE16" s="95"/>
      <c r="AF16" s="95"/>
      <c r="AG16" s="95"/>
    </row>
    <row r="17" spans="1:33" ht="39.75" customHeight="1">
      <c r="A17" s="91" t="s">
        <v>110</v>
      </c>
      <c r="B17" s="91"/>
      <c r="C17" s="91"/>
      <c r="D17" s="88" t="s">
        <v>214</v>
      </c>
      <c r="E17" s="89"/>
      <c r="F17" s="90"/>
      <c r="G17" s="161" t="s">
        <v>215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58">
        <v>1650000</v>
      </c>
      <c r="S17" s="159"/>
      <c r="T17" s="159"/>
      <c r="U17" s="160"/>
      <c r="V17" s="158">
        <v>1650000</v>
      </c>
      <c r="W17" s="159"/>
      <c r="X17" s="159"/>
      <c r="Y17" s="160"/>
      <c r="Z17" s="158">
        <f>92160+829440</f>
        <v>921600</v>
      </c>
      <c r="AA17" s="159"/>
      <c r="AB17" s="159"/>
      <c r="AC17" s="160"/>
      <c r="AD17" s="95">
        <f t="shared" si="0"/>
        <v>0.5585454545454546</v>
      </c>
      <c r="AE17" s="95"/>
      <c r="AF17" s="95"/>
      <c r="AG17" s="95"/>
    </row>
    <row r="18" spans="1:33" ht="36" customHeight="1">
      <c r="A18" s="91" t="s">
        <v>110</v>
      </c>
      <c r="B18" s="91"/>
      <c r="C18" s="91"/>
      <c r="D18" s="88" t="s">
        <v>238</v>
      </c>
      <c r="E18" s="89"/>
      <c r="F18" s="90"/>
      <c r="G18" s="88" t="s">
        <v>239</v>
      </c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92">
        <v>600000</v>
      </c>
      <c r="S18" s="93"/>
      <c r="T18" s="93"/>
      <c r="U18" s="94"/>
      <c r="V18" s="92">
        <v>600000</v>
      </c>
      <c r="W18" s="93"/>
      <c r="X18" s="93"/>
      <c r="Y18" s="94"/>
      <c r="Z18" s="92">
        <f>35436+318924</f>
        <v>354360</v>
      </c>
      <c r="AA18" s="93"/>
      <c r="AB18" s="93"/>
      <c r="AC18" s="94"/>
      <c r="AD18" s="95">
        <f aca="true" t="shared" si="1" ref="AD18:AD25">Z18/V18</f>
        <v>0.5906</v>
      </c>
      <c r="AE18" s="95"/>
      <c r="AF18" s="95"/>
      <c r="AG18" s="95"/>
    </row>
    <row r="19" spans="1:33" ht="32.25" customHeight="1">
      <c r="A19" s="91" t="s">
        <v>110</v>
      </c>
      <c r="B19" s="91"/>
      <c r="C19" s="91"/>
      <c r="D19" s="88" t="s">
        <v>340</v>
      </c>
      <c r="E19" s="89"/>
      <c r="F19" s="90"/>
      <c r="G19" s="88" t="s">
        <v>342</v>
      </c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92">
        <v>2835000</v>
      </c>
      <c r="S19" s="93"/>
      <c r="T19" s="93"/>
      <c r="U19" s="94"/>
      <c r="V19" s="92">
        <v>2835000</v>
      </c>
      <c r="W19" s="93"/>
      <c r="X19" s="93"/>
      <c r="Y19" s="94"/>
      <c r="Z19" s="92">
        <v>2450033.44</v>
      </c>
      <c r="AA19" s="93"/>
      <c r="AB19" s="93"/>
      <c r="AC19" s="94"/>
      <c r="AD19" s="95">
        <f t="shared" si="1"/>
        <v>0.8642093262786595</v>
      </c>
      <c r="AE19" s="95"/>
      <c r="AF19" s="95"/>
      <c r="AG19" s="95"/>
    </row>
    <row r="20" spans="1:33" ht="30" customHeight="1">
      <c r="A20" s="91" t="s">
        <v>110</v>
      </c>
      <c r="B20" s="91"/>
      <c r="C20" s="91"/>
      <c r="D20" s="88" t="s">
        <v>249</v>
      </c>
      <c r="E20" s="89"/>
      <c r="F20" s="90"/>
      <c r="G20" s="88" t="s">
        <v>239</v>
      </c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92">
        <v>600000</v>
      </c>
      <c r="S20" s="93"/>
      <c r="T20" s="93"/>
      <c r="U20" s="94"/>
      <c r="V20" s="92">
        <v>600000</v>
      </c>
      <c r="W20" s="93"/>
      <c r="X20" s="93"/>
      <c r="Y20" s="94"/>
      <c r="Z20" s="92">
        <f>16440+147960</f>
        <v>164400</v>
      </c>
      <c r="AA20" s="93"/>
      <c r="AB20" s="93"/>
      <c r="AC20" s="94"/>
      <c r="AD20" s="95">
        <f t="shared" si="1"/>
        <v>0.274</v>
      </c>
      <c r="AE20" s="95"/>
      <c r="AF20" s="95"/>
      <c r="AG20" s="95"/>
    </row>
    <row r="21" spans="1:33" ht="54" customHeight="1">
      <c r="A21" s="91" t="s">
        <v>110</v>
      </c>
      <c r="B21" s="91"/>
      <c r="C21" s="91"/>
      <c r="D21" s="88" t="s">
        <v>256</v>
      </c>
      <c r="E21" s="89"/>
      <c r="F21" s="90"/>
      <c r="G21" s="88" t="s">
        <v>257</v>
      </c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92">
        <v>600000</v>
      </c>
      <c r="S21" s="93"/>
      <c r="T21" s="93"/>
      <c r="U21" s="94"/>
      <c r="V21" s="92">
        <v>600000</v>
      </c>
      <c r="W21" s="93"/>
      <c r="X21" s="93"/>
      <c r="Y21" s="94"/>
      <c r="Z21" s="92">
        <f>58906.1+530154.94</f>
        <v>589061.0399999999</v>
      </c>
      <c r="AA21" s="93"/>
      <c r="AB21" s="93"/>
      <c r="AC21" s="94"/>
      <c r="AD21" s="95">
        <f t="shared" si="1"/>
        <v>0.9817683999999999</v>
      </c>
      <c r="AE21" s="95"/>
      <c r="AF21" s="95"/>
      <c r="AG21" s="95"/>
    </row>
    <row r="22" spans="1:33" ht="45.75" customHeight="1">
      <c r="A22" s="91" t="s">
        <v>110</v>
      </c>
      <c r="B22" s="91"/>
      <c r="C22" s="91"/>
      <c r="D22" s="88" t="s">
        <v>262</v>
      </c>
      <c r="E22" s="89"/>
      <c r="F22" s="90"/>
      <c r="G22" s="88" t="s">
        <v>263</v>
      </c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2">
        <v>1000000</v>
      </c>
      <c r="S22" s="93"/>
      <c r="T22" s="93"/>
      <c r="U22" s="94"/>
      <c r="V22" s="92">
        <v>1000000</v>
      </c>
      <c r="W22" s="93"/>
      <c r="X22" s="93"/>
      <c r="Y22" s="94"/>
      <c r="Z22" s="92">
        <f>91536+823824</f>
        <v>915360</v>
      </c>
      <c r="AA22" s="93"/>
      <c r="AB22" s="93"/>
      <c r="AC22" s="94"/>
      <c r="AD22" s="95">
        <f t="shared" si="1"/>
        <v>0.91536</v>
      </c>
      <c r="AE22" s="95"/>
      <c r="AF22" s="95"/>
      <c r="AG22" s="95"/>
    </row>
    <row r="23" spans="1:33" ht="30.75" customHeight="1">
      <c r="A23" s="91" t="s">
        <v>110</v>
      </c>
      <c r="B23" s="91"/>
      <c r="C23" s="91"/>
      <c r="D23" s="88" t="s">
        <v>267</v>
      </c>
      <c r="E23" s="89"/>
      <c r="F23" s="90"/>
      <c r="G23" s="88" t="s">
        <v>268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92">
        <v>2750000</v>
      </c>
      <c r="S23" s="93"/>
      <c r="T23" s="93"/>
      <c r="U23" s="94"/>
      <c r="V23" s="92">
        <v>2750000</v>
      </c>
      <c r="W23" s="93"/>
      <c r="X23" s="93"/>
      <c r="Y23" s="94"/>
      <c r="Z23" s="92">
        <f>135321.98+1217897.84</f>
        <v>1353219.82</v>
      </c>
      <c r="AA23" s="93"/>
      <c r="AB23" s="93"/>
      <c r="AC23" s="94"/>
      <c r="AD23" s="95">
        <f t="shared" si="1"/>
        <v>0.49207993454545457</v>
      </c>
      <c r="AE23" s="95"/>
      <c r="AF23" s="95"/>
      <c r="AG23" s="95"/>
    </row>
    <row r="24" spans="1:33" ht="33.75" customHeight="1">
      <c r="A24" s="91" t="s">
        <v>110</v>
      </c>
      <c r="B24" s="91"/>
      <c r="C24" s="91"/>
      <c r="D24" s="88" t="s">
        <v>274</v>
      </c>
      <c r="E24" s="89"/>
      <c r="F24" s="90"/>
      <c r="G24" s="88" t="s">
        <v>275</v>
      </c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92">
        <v>1400000</v>
      </c>
      <c r="S24" s="93"/>
      <c r="T24" s="93"/>
      <c r="U24" s="94"/>
      <c r="V24" s="92">
        <v>1400000</v>
      </c>
      <c r="W24" s="93"/>
      <c r="X24" s="93"/>
      <c r="Y24" s="94"/>
      <c r="Z24" s="92">
        <f>116052+1044468</f>
        <v>1160520</v>
      </c>
      <c r="AA24" s="93"/>
      <c r="AB24" s="93"/>
      <c r="AC24" s="94"/>
      <c r="AD24" s="95">
        <f t="shared" si="1"/>
        <v>0.8289428571428571</v>
      </c>
      <c r="AE24" s="95"/>
      <c r="AF24" s="95"/>
      <c r="AG24" s="95"/>
    </row>
    <row r="25" spans="1:33" ht="61.5" customHeight="1">
      <c r="A25" s="91" t="s">
        <v>110</v>
      </c>
      <c r="B25" s="91"/>
      <c r="C25" s="91"/>
      <c r="D25" s="88" t="s">
        <v>282</v>
      </c>
      <c r="E25" s="89"/>
      <c r="F25" s="90"/>
      <c r="G25" s="88" t="s">
        <v>283</v>
      </c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2">
        <v>400000</v>
      </c>
      <c r="S25" s="93"/>
      <c r="T25" s="93"/>
      <c r="U25" s="94"/>
      <c r="V25" s="92">
        <v>400000</v>
      </c>
      <c r="W25" s="93"/>
      <c r="X25" s="93"/>
      <c r="Y25" s="94"/>
      <c r="Z25" s="92">
        <v>0</v>
      </c>
      <c r="AA25" s="93"/>
      <c r="AB25" s="93"/>
      <c r="AC25" s="94"/>
      <c r="AD25" s="95">
        <f t="shared" si="1"/>
        <v>0</v>
      </c>
      <c r="AE25" s="95"/>
      <c r="AF25" s="95"/>
      <c r="AG25" s="95"/>
    </row>
    <row r="26" spans="1:33" ht="24.75" customHeight="1">
      <c r="A26" s="91" t="s">
        <v>110</v>
      </c>
      <c r="B26" s="91"/>
      <c r="C26" s="91"/>
      <c r="D26" s="88" t="s">
        <v>295</v>
      </c>
      <c r="E26" s="89"/>
      <c r="F26" s="90"/>
      <c r="G26" s="88" t="s">
        <v>354</v>
      </c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92">
        <v>288000</v>
      </c>
      <c r="S26" s="93"/>
      <c r="T26" s="93"/>
      <c r="U26" s="94"/>
      <c r="V26" s="92">
        <v>560000</v>
      </c>
      <c r="W26" s="93"/>
      <c r="X26" s="93"/>
      <c r="Y26" s="94"/>
      <c r="Z26" s="92">
        <f>268000+256000</f>
        <v>524000</v>
      </c>
      <c r="AA26" s="93"/>
      <c r="AB26" s="93"/>
      <c r="AC26" s="94"/>
      <c r="AD26" s="95">
        <f aca="true" t="shared" si="2" ref="AD26:AD36">Z26/V26</f>
        <v>0.9357142857142857</v>
      </c>
      <c r="AE26" s="95"/>
      <c r="AF26" s="95"/>
      <c r="AG26" s="95"/>
    </row>
    <row r="27" spans="1:33" ht="41.25" customHeight="1">
      <c r="A27" s="91" t="s">
        <v>110</v>
      </c>
      <c r="B27" s="91"/>
      <c r="C27" s="91"/>
      <c r="D27" s="88" t="s">
        <v>286</v>
      </c>
      <c r="E27" s="89"/>
      <c r="F27" s="90"/>
      <c r="G27" s="88" t="s">
        <v>287</v>
      </c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92">
        <v>2750000</v>
      </c>
      <c r="S27" s="93"/>
      <c r="T27" s="93"/>
      <c r="U27" s="94"/>
      <c r="V27" s="92">
        <v>2750000</v>
      </c>
      <c r="W27" s="93"/>
      <c r="X27" s="93"/>
      <c r="Y27" s="94"/>
      <c r="Z27" s="92">
        <f>185369.28+1668323.52</f>
        <v>1853692.8</v>
      </c>
      <c r="AA27" s="93"/>
      <c r="AB27" s="93"/>
      <c r="AC27" s="94"/>
      <c r="AD27" s="95">
        <f t="shared" si="2"/>
        <v>0.6740701090909091</v>
      </c>
      <c r="AE27" s="95"/>
      <c r="AF27" s="95"/>
      <c r="AG27" s="95"/>
    </row>
    <row r="28" spans="1:33" ht="32.25" customHeight="1">
      <c r="A28" s="91" t="s">
        <v>110</v>
      </c>
      <c r="B28" s="91"/>
      <c r="C28" s="91"/>
      <c r="D28" s="88" t="s">
        <v>303</v>
      </c>
      <c r="E28" s="89"/>
      <c r="F28" s="90"/>
      <c r="G28" s="88" t="s">
        <v>304</v>
      </c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92">
        <v>2640000</v>
      </c>
      <c r="S28" s="93"/>
      <c r="T28" s="93"/>
      <c r="U28" s="94"/>
      <c r="V28" s="92">
        <v>2640000</v>
      </c>
      <c r="W28" s="93"/>
      <c r="X28" s="93"/>
      <c r="Y28" s="94"/>
      <c r="Z28" s="92">
        <f>2234023.8</f>
        <v>2234023.8</v>
      </c>
      <c r="AA28" s="93"/>
      <c r="AB28" s="93"/>
      <c r="AC28" s="94"/>
      <c r="AD28" s="95">
        <f t="shared" si="2"/>
        <v>0.8462211363636363</v>
      </c>
      <c r="AE28" s="95"/>
      <c r="AF28" s="95"/>
      <c r="AG28" s="95"/>
    </row>
    <row r="29" spans="1:33" ht="44.25" customHeight="1">
      <c r="A29" s="91" t="s">
        <v>110</v>
      </c>
      <c r="B29" s="91"/>
      <c r="C29" s="91"/>
      <c r="D29" s="88" t="s">
        <v>311</v>
      </c>
      <c r="E29" s="89"/>
      <c r="F29" s="90"/>
      <c r="G29" s="88" t="s">
        <v>312</v>
      </c>
      <c r="H29" s="89"/>
      <c r="I29" s="89"/>
      <c r="J29" s="89"/>
      <c r="K29" s="89"/>
      <c r="L29" s="89"/>
      <c r="M29" s="89"/>
      <c r="N29" s="89"/>
      <c r="O29" s="89"/>
      <c r="P29" s="89"/>
      <c r="Q29" s="90"/>
      <c r="R29" s="92">
        <v>0</v>
      </c>
      <c r="S29" s="93"/>
      <c r="T29" s="93"/>
      <c r="U29" s="94"/>
      <c r="V29" s="92">
        <v>1200000</v>
      </c>
      <c r="W29" s="93"/>
      <c r="X29" s="93"/>
      <c r="Y29" s="94"/>
      <c r="Z29" s="92">
        <v>0</v>
      </c>
      <c r="AA29" s="93"/>
      <c r="AB29" s="93"/>
      <c r="AC29" s="94"/>
      <c r="AD29" s="95">
        <f t="shared" si="2"/>
        <v>0</v>
      </c>
      <c r="AE29" s="95"/>
      <c r="AF29" s="95"/>
      <c r="AG29" s="95"/>
    </row>
    <row r="30" spans="1:33" ht="71.25" customHeight="1">
      <c r="A30" s="91" t="s">
        <v>110</v>
      </c>
      <c r="B30" s="91"/>
      <c r="C30" s="91"/>
      <c r="D30" s="88" t="s">
        <v>316</v>
      </c>
      <c r="E30" s="89"/>
      <c r="F30" s="90"/>
      <c r="G30" s="88" t="s">
        <v>317</v>
      </c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92">
        <v>0</v>
      </c>
      <c r="S30" s="93"/>
      <c r="T30" s="93"/>
      <c r="U30" s="94"/>
      <c r="V30" s="92">
        <v>3000000</v>
      </c>
      <c r="W30" s="93"/>
      <c r="X30" s="93"/>
      <c r="Y30" s="94"/>
      <c r="Z30" s="92">
        <f>130000+1170000</f>
        <v>1300000</v>
      </c>
      <c r="AA30" s="93"/>
      <c r="AB30" s="93"/>
      <c r="AC30" s="94"/>
      <c r="AD30" s="95">
        <f t="shared" si="2"/>
        <v>0.43333333333333335</v>
      </c>
      <c r="AE30" s="95"/>
      <c r="AF30" s="95"/>
      <c r="AG30" s="95"/>
    </row>
    <row r="31" spans="1:33" ht="24.75" customHeight="1">
      <c r="A31" s="88" t="s">
        <v>110</v>
      </c>
      <c r="B31" s="89"/>
      <c r="C31" s="90"/>
      <c r="D31" s="88" t="s">
        <v>322</v>
      </c>
      <c r="E31" s="89"/>
      <c r="F31" s="90"/>
      <c r="G31" s="88" t="s">
        <v>323</v>
      </c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92">
        <v>0</v>
      </c>
      <c r="S31" s="93"/>
      <c r="T31" s="93"/>
      <c r="U31" s="94"/>
      <c r="V31" s="92">
        <v>180000</v>
      </c>
      <c r="W31" s="93"/>
      <c r="X31" s="93"/>
      <c r="Y31" s="94"/>
      <c r="Z31" s="92">
        <v>99000</v>
      </c>
      <c r="AA31" s="93"/>
      <c r="AB31" s="93"/>
      <c r="AC31" s="94"/>
      <c r="AD31" s="95">
        <f t="shared" si="2"/>
        <v>0.55</v>
      </c>
      <c r="AE31" s="95"/>
      <c r="AF31" s="95"/>
      <c r="AG31" s="95"/>
    </row>
    <row r="32" spans="1:33" ht="47.25" customHeight="1">
      <c r="A32" s="88" t="s">
        <v>110</v>
      </c>
      <c r="B32" s="89"/>
      <c r="C32" s="90"/>
      <c r="D32" s="88" t="s">
        <v>331</v>
      </c>
      <c r="E32" s="89"/>
      <c r="F32" s="90"/>
      <c r="G32" s="88" t="s">
        <v>332</v>
      </c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92">
        <v>0</v>
      </c>
      <c r="S32" s="93"/>
      <c r="T32" s="93"/>
      <c r="U32" s="94"/>
      <c r="V32" s="92">
        <v>1700000</v>
      </c>
      <c r="W32" s="93"/>
      <c r="X32" s="93"/>
      <c r="Y32" s="94"/>
      <c r="Z32" s="92">
        <v>0</v>
      </c>
      <c r="AA32" s="93"/>
      <c r="AB32" s="93"/>
      <c r="AC32" s="94"/>
      <c r="AD32" s="95">
        <f t="shared" si="2"/>
        <v>0</v>
      </c>
      <c r="AE32" s="95"/>
      <c r="AF32" s="95"/>
      <c r="AG32" s="95"/>
    </row>
    <row r="33" spans="1:33" ht="14.25" customHeight="1">
      <c r="A33" s="88" t="s">
        <v>110</v>
      </c>
      <c r="B33" s="89"/>
      <c r="C33" s="90"/>
      <c r="D33" s="88"/>
      <c r="E33" s="89"/>
      <c r="F33" s="90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92"/>
      <c r="S33" s="93"/>
      <c r="T33" s="93"/>
      <c r="U33" s="94"/>
      <c r="V33" s="92"/>
      <c r="W33" s="93"/>
      <c r="X33" s="93"/>
      <c r="Y33" s="94"/>
      <c r="Z33" s="92"/>
      <c r="AA33" s="93"/>
      <c r="AB33" s="93"/>
      <c r="AC33" s="94"/>
      <c r="AD33" s="95" t="e">
        <f t="shared" si="2"/>
        <v>#DIV/0!</v>
      </c>
      <c r="AE33" s="95"/>
      <c r="AF33" s="95"/>
      <c r="AG33" s="95"/>
    </row>
    <row r="34" spans="1:33" ht="14.25" customHeight="1">
      <c r="A34" s="88" t="s">
        <v>110</v>
      </c>
      <c r="B34" s="89"/>
      <c r="C34" s="90"/>
      <c r="D34" s="88"/>
      <c r="E34" s="89"/>
      <c r="F34" s="90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92"/>
      <c r="S34" s="93"/>
      <c r="T34" s="93"/>
      <c r="U34" s="94"/>
      <c r="V34" s="92"/>
      <c r="W34" s="93"/>
      <c r="X34" s="93"/>
      <c r="Y34" s="94"/>
      <c r="Z34" s="92"/>
      <c r="AA34" s="93"/>
      <c r="AB34" s="93"/>
      <c r="AC34" s="94"/>
      <c r="AD34" s="95" t="e">
        <f t="shared" si="2"/>
        <v>#DIV/0!</v>
      </c>
      <c r="AE34" s="95"/>
      <c r="AF34" s="95"/>
      <c r="AG34" s="95"/>
    </row>
    <row r="35" spans="1:33" ht="14.25" customHeight="1">
      <c r="A35" s="88" t="s">
        <v>110</v>
      </c>
      <c r="B35" s="89"/>
      <c r="C35" s="90"/>
      <c r="D35" s="88"/>
      <c r="E35" s="89"/>
      <c r="F35" s="90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92"/>
      <c r="S35" s="93"/>
      <c r="T35" s="93"/>
      <c r="U35" s="94"/>
      <c r="V35" s="92"/>
      <c r="W35" s="93"/>
      <c r="X35" s="93"/>
      <c r="Y35" s="94"/>
      <c r="Z35" s="92"/>
      <c r="AA35" s="93"/>
      <c r="AB35" s="93"/>
      <c r="AC35" s="94"/>
      <c r="AD35" s="95" t="e">
        <f t="shared" si="2"/>
        <v>#DIV/0!</v>
      </c>
      <c r="AE35" s="95"/>
      <c r="AF35" s="95"/>
      <c r="AG35" s="95"/>
    </row>
    <row r="36" spans="1:33" ht="14.25" customHeight="1">
      <c r="A36" s="88" t="s">
        <v>110</v>
      </c>
      <c r="B36" s="89"/>
      <c r="C36" s="90"/>
      <c r="D36" s="88"/>
      <c r="E36" s="89"/>
      <c r="F36" s="90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2"/>
      <c r="S36" s="93"/>
      <c r="T36" s="93"/>
      <c r="U36" s="94"/>
      <c r="V36" s="92"/>
      <c r="W36" s="93"/>
      <c r="X36" s="93"/>
      <c r="Y36" s="94"/>
      <c r="Z36" s="92"/>
      <c r="AA36" s="93"/>
      <c r="AB36" s="93"/>
      <c r="AC36" s="94"/>
      <c r="AD36" s="95" t="e">
        <f t="shared" si="2"/>
        <v>#DIV/0!</v>
      </c>
      <c r="AE36" s="95"/>
      <c r="AF36" s="95"/>
      <c r="AG36" s="95"/>
    </row>
    <row r="37" spans="1:33" ht="14.25" customHeight="1">
      <c r="A37" s="91" t="s">
        <v>110</v>
      </c>
      <c r="B37" s="91"/>
      <c r="C37" s="91"/>
      <c r="D37" s="88"/>
      <c r="E37" s="89"/>
      <c r="F37" s="90"/>
      <c r="G37" s="161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158"/>
      <c r="S37" s="159"/>
      <c r="T37" s="159"/>
      <c r="U37" s="160"/>
      <c r="V37" s="158"/>
      <c r="W37" s="159"/>
      <c r="X37" s="159"/>
      <c r="Y37" s="160"/>
      <c r="Z37" s="158"/>
      <c r="AA37" s="159"/>
      <c r="AB37" s="159"/>
      <c r="AC37" s="160"/>
      <c r="AD37" s="95" t="e">
        <f>Z37/V37</f>
        <v>#DIV/0!</v>
      </c>
      <c r="AE37" s="95"/>
      <c r="AF37" s="95"/>
      <c r="AG37" s="95"/>
    </row>
    <row r="38" spans="1:33" ht="14.25" customHeight="1" hidden="1" outlineLevel="1">
      <c r="A38" s="88"/>
      <c r="B38" s="89"/>
      <c r="C38" s="90"/>
      <c r="D38" s="88"/>
      <c r="E38" s="89"/>
      <c r="F38" s="90"/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58"/>
      <c r="S38" s="159"/>
      <c r="T38" s="159"/>
      <c r="U38" s="160"/>
      <c r="V38" s="158"/>
      <c r="W38" s="159"/>
      <c r="X38" s="159"/>
      <c r="Y38" s="160"/>
      <c r="Z38" s="158"/>
      <c r="AA38" s="159"/>
      <c r="AB38" s="159"/>
      <c r="AC38" s="160"/>
      <c r="AD38" s="95" t="e">
        <f aca="true" t="shared" si="3" ref="AD38:AD43">Z38/V38</f>
        <v>#DIV/0!</v>
      </c>
      <c r="AE38" s="95"/>
      <c r="AF38" s="95"/>
      <c r="AG38" s="95"/>
    </row>
    <row r="39" spans="1:33" ht="14.25" customHeight="1" hidden="1" outlineLevel="1">
      <c r="A39" s="88"/>
      <c r="B39" s="89"/>
      <c r="C39" s="90"/>
      <c r="D39" s="88"/>
      <c r="E39" s="89"/>
      <c r="F39" s="90"/>
      <c r="G39" s="161"/>
      <c r="H39" s="162"/>
      <c r="I39" s="162"/>
      <c r="J39" s="162"/>
      <c r="K39" s="162"/>
      <c r="L39" s="162"/>
      <c r="M39" s="162"/>
      <c r="N39" s="162"/>
      <c r="O39" s="162"/>
      <c r="P39" s="162"/>
      <c r="Q39" s="163"/>
      <c r="R39" s="158"/>
      <c r="S39" s="159"/>
      <c r="T39" s="159"/>
      <c r="U39" s="160"/>
      <c r="V39" s="158"/>
      <c r="W39" s="159"/>
      <c r="X39" s="159"/>
      <c r="Y39" s="160"/>
      <c r="Z39" s="158"/>
      <c r="AA39" s="159"/>
      <c r="AB39" s="159"/>
      <c r="AC39" s="160"/>
      <c r="AD39" s="95" t="e">
        <f t="shared" si="3"/>
        <v>#DIV/0!</v>
      </c>
      <c r="AE39" s="95"/>
      <c r="AF39" s="95"/>
      <c r="AG39" s="95"/>
    </row>
    <row r="40" spans="1:33" ht="14.25" customHeight="1" hidden="1" outlineLevel="1">
      <c r="A40" s="88"/>
      <c r="B40" s="89"/>
      <c r="C40" s="90"/>
      <c r="D40" s="88"/>
      <c r="E40" s="89"/>
      <c r="F40" s="90"/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3"/>
      <c r="R40" s="158"/>
      <c r="S40" s="159"/>
      <c r="T40" s="159"/>
      <c r="U40" s="160"/>
      <c r="V40" s="158"/>
      <c r="W40" s="159"/>
      <c r="X40" s="159"/>
      <c r="Y40" s="160"/>
      <c r="Z40" s="158"/>
      <c r="AA40" s="159"/>
      <c r="AB40" s="159"/>
      <c r="AC40" s="160"/>
      <c r="AD40" s="95" t="e">
        <f>Z40/V40</f>
        <v>#DIV/0!</v>
      </c>
      <c r="AE40" s="95"/>
      <c r="AF40" s="95"/>
      <c r="AG40" s="95"/>
    </row>
    <row r="41" spans="1:33" ht="14.25" hidden="1" outlineLevel="1">
      <c r="A41" s="88"/>
      <c r="B41" s="89"/>
      <c r="C41" s="90"/>
      <c r="D41" s="88"/>
      <c r="E41" s="89"/>
      <c r="F41" s="90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158"/>
      <c r="S41" s="159"/>
      <c r="T41" s="159"/>
      <c r="U41" s="160"/>
      <c r="V41" s="158"/>
      <c r="W41" s="159"/>
      <c r="X41" s="159"/>
      <c r="Y41" s="160"/>
      <c r="Z41" s="158"/>
      <c r="AA41" s="159"/>
      <c r="AB41" s="159"/>
      <c r="AC41" s="160"/>
      <c r="AD41" s="95" t="e">
        <f>Z41/V41</f>
        <v>#DIV/0!</v>
      </c>
      <c r="AE41" s="95"/>
      <c r="AF41" s="95"/>
      <c r="AG41" s="95"/>
    </row>
    <row r="42" spans="1:33" ht="14.25" hidden="1" outlineLevel="1">
      <c r="A42" s="91"/>
      <c r="B42" s="91"/>
      <c r="C42" s="91"/>
      <c r="D42" s="91"/>
      <c r="E42" s="91"/>
      <c r="F42" s="91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95" t="e">
        <f>Z42/V42</f>
        <v>#DIV/0!</v>
      </c>
      <c r="AE42" s="95"/>
      <c r="AF42" s="95"/>
      <c r="AG42" s="95"/>
    </row>
    <row r="43" spans="1:33" ht="14.25" customHeight="1" hidden="1" outlineLevel="1">
      <c r="A43" s="88"/>
      <c r="B43" s="89"/>
      <c r="C43" s="90"/>
      <c r="D43" s="88"/>
      <c r="E43" s="89"/>
      <c r="F43" s="90"/>
      <c r="G43" s="161"/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158"/>
      <c r="S43" s="159"/>
      <c r="T43" s="159"/>
      <c r="U43" s="160"/>
      <c r="V43" s="158"/>
      <c r="W43" s="159"/>
      <c r="X43" s="159"/>
      <c r="Y43" s="160"/>
      <c r="Z43" s="158"/>
      <c r="AA43" s="159"/>
      <c r="AB43" s="159"/>
      <c r="AC43" s="160"/>
      <c r="AD43" s="95" t="e">
        <f t="shared" si="3"/>
        <v>#DIV/0!</v>
      </c>
      <c r="AE43" s="95"/>
      <c r="AF43" s="95"/>
      <c r="AG43" s="95"/>
    </row>
    <row r="44" spans="1:33" ht="14.25" hidden="1" outlineLevel="1">
      <c r="A44" s="88"/>
      <c r="B44" s="89"/>
      <c r="C44" s="90"/>
      <c r="D44" s="88"/>
      <c r="E44" s="89"/>
      <c r="F44" s="90"/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158"/>
      <c r="S44" s="159"/>
      <c r="T44" s="159"/>
      <c r="U44" s="160"/>
      <c r="V44" s="158"/>
      <c r="W44" s="159"/>
      <c r="X44" s="159"/>
      <c r="Y44" s="160"/>
      <c r="Z44" s="158"/>
      <c r="AA44" s="159"/>
      <c r="AB44" s="159"/>
      <c r="AC44" s="160"/>
      <c r="AD44" s="95" t="e">
        <f>Z44/V44</f>
        <v>#DIV/0!</v>
      </c>
      <c r="AE44" s="95"/>
      <c r="AF44" s="95"/>
      <c r="AG44" s="95"/>
    </row>
    <row r="45" spans="1:33" ht="14.25" hidden="1" outlineLevel="1">
      <c r="A45" s="91"/>
      <c r="B45" s="91"/>
      <c r="C45" s="91"/>
      <c r="D45" s="91"/>
      <c r="E45" s="91"/>
      <c r="F45" s="91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95" t="e">
        <f>Z45/V45</f>
        <v>#DIV/0!</v>
      </c>
      <c r="AE45" s="95"/>
      <c r="AF45" s="95"/>
      <c r="AG45" s="95"/>
    </row>
    <row r="46" spans="1:33" ht="24" customHeight="1" collapsed="1">
      <c r="A46" s="193"/>
      <c r="B46" s="193"/>
      <c r="C46" s="193"/>
      <c r="D46" s="193"/>
      <c r="E46" s="193"/>
      <c r="F46" s="193"/>
      <c r="G46" s="194" t="s">
        <v>5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6"/>
      <c r="R46" s="197">
        <f>SUM(R10:U37)</f>
        <v>42235000</v>
      </c>
      <c r="S46" s="197"/>
      <c r="T46" s="197"/>
      <c r="U46" s="197"/>
      <c r="V46" s="197">
        <f>SUM(V10:Y37)</f>
        <v>64942480</v>
      </c>
      <c r="W46" s="197"/>
      <c r="X46" s="197"/>
      <c r="Y46" s="197"/>
      <c r="Z46" s="197">
        <f>SUM(Z10:AC37)</f>
        <v>51033135.45999999</v>
      </c>
      <c r="AA46" s="197"/>
      <c r="AB46" s="197"/>
      <c r="AC46" s="197"/>
      <c r="AD46" s="198">
        <f>Z46/V46</f>
        <v>0.7858205516635643</v>
      </c>
      <c r="AE46" s="198"/>
      <c r="AF46" s="198"/>
      <c r="AG46" s="198"/>
    </row>
    <row r="47" ht="12" customHeight="1"/>
    <row r="48" spans="1:33" ht="18" customHeight="1">
      <c r="A48" s="184" t="s">
        <v>10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</row>
    <row r="49" ht="11.25" customHeight="1"/>
    <row r="50" spans="1:33" ht="18" customHeight="1">
      <c r="A50" s="164" t="s">
        <v>13</v>
      </c>
      <c r="B50" s="164"/>
      <c r="C50" s="164"/>
      <c r="D50" s="164"/>
      <c r="E50" s="164"/>
      <c r="F50" s="164"/>
      <c r="G50" s="164"/>
      <c r="H50" s="164"/>
      <c r="I50" s="164"/>
      <c r="J50" s="199" t="s">
        <v>92</v>
      </c>
      <c r="K50" s="200"/>
      <c r="L50" s="200"/>
      <c r="M50" s="201"/>
      <c r="N50" s="202" t="s">
        <v>93</v>
      </c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4"/>
    </row>
    <row r="51" spans="1:33" ht="18.75" customHeight="1">
      <c r="A51" s="155" t="s">
        <v>12</v>
      </c>
      <c r="B51" s="155"/>
      <c r="C51" s="155"/>
      <c r="D51" s="155"/>
      <c r="E51" s="155"/>
      <c r="F51" s="155"/>
      <c r="G51" s="155"/>
      <c r="H51" s="155"/>
      <c r="I51" s="155"/>
      <c r="J51" s="145" t="s">
        <v>94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1"/>
    </row>
    <row r="52" spans="1:33" ht="33.75" customHeight="1">
      <c r="A52" s="155" t="s">
        <v>31</v>
      </c>
      <c r="B52" s="155"/>
      <c r="C52" s="155"/>
      <c r="D52" s="155"/>
      <c r="E52" s="155"/>
      <c r="F52" s="155"/>
      <c r="G52" s="155"/>
      <c r="H52" s="155"/>
      <c r="I52" s="155"/>
      <c r="J52" s="145" t="s">
        <v>95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30" t="s">
        <v>43</v>
      </c>
      <c r="U52" s="130"/>
      <c r="V52" s="130"/>
      <c r="W52" s="130"/>
      <c r="X52" s="129" t="s">
        <v>96</v>
      </c>
      <c r="Y52" s="129"/>
      <c r="Z52" s="129"/>
      <c r="AA52" s="129"/>
      <c r="AB52" s="129"/>
      <c r="AC52" s="129"/>
      <c r="AD52" s="129"/>
      <c r="AE52" s="129"/>
      <c r="AF52" s="129"/>
      <c r="AG52" s="131"/>
    </row>
    <row r="53" spans="1:33" ht="89.25" customHeight="1">
      <c r="A53" s="155" t="s">
        <v>32</v>
      </c>
      <c r="B53" s="155"/>
      <c r="C53" s="155"/>
      <c r="D53" s="155"/>
      <c r="E53" s="155"/>
      <c r="F53" s="155"/>
      <c r="G53" s="155"/>
      <c r="H53" s="155"/>
      <c r="I53" s="155"/>
      <c r="J53" s="145" t="s">
        <v>97</v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31"/>
    </row>
    <row r="54" spans="1:33" ht="360" customHeight="1">
      <c r="A54" s="205" t="s">
        <v>33</v>
      </c>
      <c r="B54" s="205"/>
      <c r="C54" s="205"/>
      <c r="D54" s="205"/>
      <c r="E54" s="205"/>
      <c r="F54" s="205"/>
      <c r="G54" s="205"/>
      <c r="H54" s="205"/>
      <c r="I54" s="205"/>
      <c r="J54" s="206" t="s">
        <v>414</v>
      </c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8"/>
    </row>
    <row r="55" spans="1:33" ht="33.75" customHeight="1">
      <c r="A55" s="31"/>
      <c r="B55" s="12"/>
      <c r="C55" s="1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2"/>
    </row>
    <row r="56" spans="1:33" ht="20.25" customHeight="1">
      <c r="A56" s="71" t="s">
        <v>16</v>
      </c>
      <c r="B56" s="71"/>
      <c r="C56" s="71"/>
      <c r="D56" s="209" t="s">
        <v>98</v>
      </c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</row>
    <row r="57" spans="1:33" ht="36" customHeight="1">
      <c r="A57" s="71" t="s">
        <v>17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154" t="s">
        <v>35</v>
      </c>
      <c r="T57" s="154"/>
      <c r="U57" s="154"/>
      <c r="V57" s="154" t="s">
        <v>18</v>
      </c>
      <c r="W57" s="154"/>
      <c r="X57" s="154"/>
      <c r="Y57" s="154" t="s">
        <v>19</v>
      </c>
      <c r="Z57" s="154"/>
      <c r="AA57" s="154"/>
      <c r="AB57" s="154" t="s">
        <v>81</v>
      </c>
      <c r="AC57" s="154"/>
      <c r="AD57" s="154"/>
      <c r="AE57" s="154" t="s">
        <v>91</v>
      </c>
      <c r="AF57" s="154"/>
      <c r="AG57" s="154"/>
    </row>
    <row r="58" spans="1:33" ht="53.25" customHeight="1">
      <c r="A58" s="171" t="s">
        <v>99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3"/>
      <c r="S58" s="56" t="s">
        <v>103</v>
      </c>
      <c r="T58" s="57"/>
      <c r="U58" s="58"/>
      <c r="V58" s="56" t="s">
        <v>104</v>
      </c>
      <c r="W58" s="57"/>
      <c r="X58" s="58"/>
      <c r="Y58" s="56" t="s">
        <v>105</v>
      </c>
      <c r="Z58" s="57"/>
      <c r="AA58" s="58"/>
      <c r="AB58" s="56" t="s">
        <v>106</v>
      </c>
      <c r="AC58" s="57"/>
      <c r="AD58" s="58"/>
      <c r="AE58" s="56" t="s">
        <v>369</v>
      </c>
      <c r="AF58" s="57"/>
      <c r="AG58" s="58"/>
    </row>
    <row r="59" spans="1:33" ht="15" customHeight="1">
      <c r="A59" s="174" t="s">
        <v>21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6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48" customHeight="1">
      <c r="A60" s="174" t="s">
        <v>101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6"/>
      <c r="S60" s="59"/>
      <c r="T60" s="60"/>
      <c r="U60" s="61"/>
      <c r="V60" s="59"/>
      <c r="W60" s="60"/>
      <c r="X60" s="61"/>
      <c r="Y60" s="59"/>
      <c r="Z60" s="60"/>
      <c r="AA60" s="61"/>
      <c r="AB60" s="59"/>
      <c r="AC60" s="60"/>
      <c r="AD60" s="61"/>
      <c r="AE60" s="59"/>
      <c r="AF60" s="60"/>
      <c r="AG60" s="61"/>
    </row>
    <row r="61" spans="1:33" ht="15" customHeight="1">
      <c r="A61" s="177" t="s">
        <v>23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9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51" customHeight="1">
      <c r="A62" s="171" t="s">
        <v>100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/>
      <c r="S62" s="56" t="s">
        <v>103</v>
      </c>
      <c r="T62" s="57"/>
      <c r="U62" s="58"/>
      <c r="V62" s="56" t="s">
        <v>104</v>
      </c>
      <c r="W62" s="57"/>
      <c r="X62" s="58"/>
      <c r="Y62" s="56" t="s">
        <v>107</v>
      </c>
      <c r="Z62" s="57"/>
      <c r="AA62" s="58"/>
      <c r="AB62" s="56" t="s">
        <v>108</v>
      </c>
      <c r="AC62" s="57"/>
      <c r="AD62" s="58"/>
      <c r="AE62" s="56" t="s">
        <v>368</v>
      </c>
      <c r="AF62" s="57"/>
      <c r="AG62" s="58"/>
    </row>
    <row r="63" spans="1:33" ht="15" customHeight="1">
      <c r="A63" s="174" t="s">
        <v>46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6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39" customHeight="1">
      <c r="A64" s="174" t="s">
        <v>102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  <c r="S64" s="59"/>
      <c r="T64" s="60"/>
      <c r="U64" s="61"/>
      <c r="V64" s="59"/>
      <c r="W64" s="60"/>
      <c r="X64" s="61"/>
      <c r="Y64" s="59"/>
      <c r="Z64" s="60"/>
      <c r="AA64" s="61"/>
      <c r="AB64" s="59"/>
      <c r="AC64" s="60"/>
      <c r="AD64" s="61"/>
      <c r="AE64" s="59"/>
      <c r="AF64" s="60"/>
      <c r="AG64" s="61"/>
    </row>
    <row r="65" spans="1:33" ht="15" customHeight="1">
      <c r="A65" s="177" t="s">
        <v>23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9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>
      <c r="A66" s="171" t="s">
        <v>20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3"/>
      <c r="S66" s="56"/>
      <c r="T66" s="57"/>
      <c r="U66" s="58"/>
      <c r="V66" s="56"/>
      <c r="W66" s="57"/>
      <c r="X66" s="58"/>
      <c r="Y66" s="56"/>
      <c r="Z66" s="57"/>
      <c r="AA66" s="58"/>
      <c r="AB66" s="56"/>
      <c r="AC66" s="57"/>
      <c r="AD66" s="58"/>
      <c r="AE66" s="56"/>
      <c r="AF66" s="57"/>
      <c r="AG66" s="58"/>
    </row>
    <row r="67" spans="1:33" ht="15" customHeight="1">
      <c r="A67" s="174" t="s">
        <v>21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6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customHeight="1">
      <c r="A68" s="174" t="s">
        <v>22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6"/>
      <c r="S68" s="59"/>
      <c r="T68" s="60"/>
      <c r="U68" s="61"/>
      <c r="V68" s="59"/>
      <c r="W68" s="60"/>
      <c r="X68" s="61"/>
      <c r="Y68" s="59"/>
      <c r="Z68" s="60"/>
      <c r="AA68" s="61"/>
      <c r="AB68" s="59"/>
      <c r="AC68" s="60"/>
      <c r="AD68" s="61"/>
      <c r="AE68" s="59"/>
      <c r="AF68" s="60"/>
      <c r="AG68" s="61"/>
    </row>
    <row r="69" spans="1:33" ht="15" customHeight="1">
      <c r="A69" s="177" t="s">
        <v>23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4" ht="15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1"/>
    </row>
    <row r="71" spans="1:33" ht="54.75" customHeight="1">
      <c r="A71" s="71" t="s">
        <v>16</v>
      </c>
      <c r="B71" s="71"/>
      <c r="C71" s="71"/>
      <c r="D71" s="210" t="s">
        <v>109</v>
      </c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</row>
    <row r="72" spans="1:33" ht="39.75" customHeight="1">
      <c r="A72" s="71" t="s">
        <v>17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54" t="s">
        <v>35</v>
      </c>
      <c r="T72" s="154"/>
      <c r="U72" s="154"/>
      <c r="V72" s="154" t="s">
        <v>18</v>
      </c>
      <c r="W72" s="154"/>
      <c r="X72" s="154"/>
      <c r="Y72" s="154" t="s">
        <v>19</v>
      </c>
      <c r="Z72" s="154"/>
      <c r="AA72" s="154"/>
      <c r="AB72" s="154" t="s">
        <v>81</v>
      </c>
      <c r="AC72" s="154"/>
      <c r="AD72" s="154"/>
      <c r="AE72" s="154" t="s">
        <v>91</v>
      </c>
      <c r="AF72" s="154"/>
      <c r="AG72" s="154"/>
    </row>
    <row r="73" spans="1:36" ht="29.25" customHeight="1">
      <c r="A73" s="171" t="s">
        <v>119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3"/>
      <c r="S73" s="56" t="s">
        <v>127</v>
      </c>
      <c r="T73" s="57"/>
      <c r="U73" s="58"/>
      <c r="V73" s="56" t="s">
        <v>104</v>
      </c>
      <c r="W73" s="57"/>
      <c r="X73" s="58"/>
      <c r="Y73" s="56" t="s">
        <v>123</v>
      </c>
      <c r="Z73" s="57"/>
      <c r="AA73" s="58"/>
      <c r="AB73" s="56" t="s">
        <v>124</v>
      </c>
      <c r="AC73" s="57"/>
      <c r="AD73" s="58"/>
      <c r="AE73" s="114" t="s">
        <v>412</v>
      </c>
      <c r="AF73" s="115"/>
      <c r="AG73" s="116"/>
      <c r="AJ73" s="51"/>
    </row>
    <row r="74" spans="1:33" ht="15" customHeight="1">
      <c r="A74" s="174" t="s">
        <v>21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6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117"/>
      <c r="AF74" s="118"/>
      <c r="AG74" s="119"/>
    </row>
    <row r="75" spans="1:33" ht="31.5" customHeight="1">
      <c r="A75" s="174" t="s">
        <v>121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  <c r="S75" s="59"/>
      <c r="T75" s="60"/>
      <c r="U75" s="61"/>
      <c r="V75" s="59"/>
      <c r="W75" s="60"/>
      <c r="X75" s="61"/>
      <c r="Y75" s="59"/>
      <c r="Z75" s="60"/>
      <c r="AA75" s="61"/>
      <c r="AB75" s="59"/>
      <c r="AC75" s="60"/>
      <c r="AD75" s="61"/>
      <c r="AE75" s="117"/>
      <c r="AF75" s="118"/>
      <c r="AG75" s="119"/>
    </row>
    <row r="76" spans="1:33" ht="15" customHeight="1">
      <c r="A76" s="177" t="s">
        <v>23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9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120"/>
      <c r="AF76" s="121"/>
      <c r="AG76" s="122"/>
    </row>
    <row r="77" spans="1:33" ht="31.5" customHeight="1">
      <c r="A77" s="171" t="s">
        <v>120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3"/>
      <c r="S77" s="56" t="s">
        <v>127</v>
      </c>
      <c r="T77" s="57"/>
      <c r="U77" s="58"/>
      <c r="V77" s="56" t="s">
        <v>104</v>
      </c>
      <c r="W77" s="57"/>
      <c r="X77" s="58"/>
      <c r="Y77" s="56" t="s">
        <v>125</v>
      </c>
      <c r="Z77" s="57"/>
      <c r="AA77" s="58"/>
      <c r="AB77" s="56" t="s">
        <v>126</v>
      </c>
      <c r="AC77" s="57"/>
      <c r="AD77" s="58"/>
      <c r="AE77" s="114" t="s">
        <v>413</v>
      </c>
      <c r="AF77" s="115"/>
      <c r="AG77" s="116"/>
    </row>
    <row r="78" spans="1:36" ht="15" customHeight="1">
      <c r="A78" s="174" t="s">
        <v>46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6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117"/>
      <c r="AF78" s="118"/>
      <c r="AG78" s="119"/>
      <c r="AJ78" s="51"/>
    </row>
    <row r="79" spans="1:33" ht="25.5" customHeight="1">
      <c r="A79" s="174" t="s">
        <v>122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6"/>
      <c r="S79" s="59"/>
      <c r="T79" s="60"/>
      <c r="U79" s="61"/>
      <c r="V79" s="59"/>
      <c r="W79" s="60"/>
      <c r="X79" s="61"/>
      <c r="Y79" s="59"/>
      <c r="Z79" s="60"/>
      <c r="AA79" s="61"/>
      <c r="AB79" s="59"/>
      <c r="AC79" s="60"/>
      <c r="AD79" s="61"/>
      <c r="AE79" s="117"/>
      <c r="AF79" s="118"/>
      <c r="AG79" s="119"/>
    </row>
    <row r="80" spans="1:33" ht="15" customHeight="1">
      <c r="A80" s="177" t="s">
        <v>23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9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120"/>
      <c r="AF80" s="121"/>
      <c r="AG80" s="122"/>
    </row>
    <row r="81" spans="1:33" ht="15" customHeight="1">
      <c r="A81" s="171" t="s">
        <v>20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56"/>
      <c r="T81" s="57"/>
      <c r="U81" s="58"/>
      <c r="V81" s="56"/>
      <c r="W81" s="57"/>
      <c r="X81" s="58"/>
      <c r="Y81" s="56"/>
      <c r="Z81" s="57"/>
      <c r="AA81" s="58"/>
      <c r="AB81" s="56"/>
      <c r="AC81" s="57"/>
      <c r="AD81" s="58"/>
      <c r="AE81" s="56"/>
      <c r="AF81" s="57"/>
      <c r="AG81" s="58"/>
    </row>
    <row r="82" spans="1:33" ht="15" customHeight="1">
      <c r="A82" s="174" t="s">
        <v>21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6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3" ht="14.25" customHeight="1">
      <c r="A83" s="174" t="s">
        <v>22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6"/>
      <c r="S83" s="59"/>
      <c r="T83" s="60"/>
      <c r="U83" s="61"/>
      <c r="V83" s="59"/>
      <c r="W83" s="60"/>
      <c r="X83" s="61"/>
      <c r="Y83" s="59"/>
      <c r="Z83" s="60"/>
      <c r="AA83" s="61"/>
      <c r="AB83" s="59"/>
      <c r="AC83" s="60"/>
      <c r="AD83" s="61"/>
      <c r="AE83" s="59"/>
      <c r="AF83" s="60"/>
      <c r="AG83" s="61"/>
    </row>
    <row r="84" spans="1:33" ht="20.25" customHeight="1" hidden="1" outlineLevel="1">
      <c r="A84" s="177" t="s">
        <v>23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3" ht="36" customHeight="1" hidden="1" outlineLevel="1">
      <c r="A85" s="71" t="s">
        <v>17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154" t="s">
        <v>35</v>
      </c>
      <c r="T85" s="154"/>
      <c r="U85" s="154"/>
      <c r="V85" s="154" t="s">
        <v>18</v>
      </c>
      <c r="W85" s="154"/>
      <c r="X85" s="154"/>
      <c r="Y85" s="154" t="s">
        <v>19</v>
      </c>
      <c r="Z85" s="154"/>
      <c r="AA85" s="154"/>
      <c r="AB85" s="154" t="s">
        <v>34</v>
      </c>
      <c r="AC85" s="154"/>
      <c r="AD85" s="154"/>
      <c r="AE85" s="154" t="s">
        <v>37</v>
      </c>
      <c r="AF85" s="154"/>
      <c r="AG85" s="154"/>
    </row>
    <row r="86" spans="1:33" ht="15" customHeight="1" hidden="1" outlineLevel="1">
      <c r="A86" s="171" t="s">
        <v>20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3"/>
      <c r="S86" s="56"/>
      <c r="T86" s="57"/>
      <c r="U86" s="58"/>
      <c r="V86" s="56"/>
      <c r="W86" s="57"/>
      <c r="X86" s="58"/>
      <c r="Y86" s="56"/>
      <c r="Z86" s="57"/>
      <c r="AA86" s="58"/>
      <c r="AB86" s="56"/>
      <c r="AC86" s="57"/>
      <c r="AD86" s="58"/>
      <c r="AE86" s="56"/>
      <c r="AF86" s="57"/>
      <c r="AG86" s="58"/>
    </row>
    <row r="87" spans="1:33" ht="15" customHeight="1" hidden="1" outlineLevel="1">
      <c r="A87" s="174" t="s">
        <v>21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6"/>
      <c r="S87" s="59"/>
      <c r="T87" s="60"/>
      <c r="U87" s="61"/>
      <c r="V87" s="59"/>
      <c r="W87" s="60"/>
      <c r="X87" s="61"/>
      <c r="Y87" s="59"/>
      <c r="Z87" s="60"/>
      <c r="AA87" s="61"/>
      <c r="AB87" s="59"/>
      <c r="AC87" s="60"/>
      <c r="AD87" s="61"/>
      <c r="AE87" s="59"/>
      <c r="AF87" s="60"/>
      <c r="AG87" s="61"/>
    </row>
    <row r="88" spans="1:33" ht="15" customHeight="1" hidden="1" outlineLevel="1">
      <c r="A88" s="174" t="s">
        <v>22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6"/>
      <c r="S88" s="59"/>
      <c r="T88" s="60"/>
      <c r="U88" s="61"/>
      <c r="V88" s="59"/>
      <c r="W88" s="60"/>
      <c r="X88" s="61"/>
      <c r="Y88" s="59"/>
      <c r="Z88" s="60"/>
      <c r="AA88" s="61"/>
      <c r="AB88" s="59"/>
      <c r="AC88" s="60"/>
      <c r="AD88" s="61"/>
      <c r="AE88" s="59"/>
      <c r="AF88" s="60"/>
      <c r="AG88" s="61"/>
    </row>
    <row r="89" spans="1:33" ht="15" customHeight="1" hidden="1" outlineLevel="1">
      <c r="A89" s="177" t="s">
        <v>23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9"/>
      <c r="S89" s="62"/>
      <c r="T89" s="63"/>
      <c r="U89" s="64"/>
      <c r="V89" s="62"/>
      <c r="W89" s="63"/>
      <c r="X89" s="64"/>
      <c r="Y89" s="62"/>
      <c r="Z89" s="63"/>
      <c r="AA89" s="64"/>
      <c r="AB89" s="62"/>
      <c r="AC89" s="63"/>
      <c r="AD89" s="64"/>
      <c r="AE89" s="62"/>
      <c r="AF89" s="63"/>
      <c r="AG89" s="64"/>
    </row>
    <row r="90" spans="1:33" ht="15" customHeight="1" hidden="1" outlineLevel="1">
      <c r="A90" s="171" t="s">
        <v>20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3"/>
      <c r="S90" s="56"/>
      <c r="T90" s="57"/>
      <c r="U90" s="58"/>
      <c r="V90" s="56"/>
      <c r="W90" s="57"/>
      <c r="X90" s="58"/>
      <c r="Y90" s="56"/>
      <c r="Z90" s="57"/>
      <c r="AA90" s="58"/>
      <c r="AB90" s="56"/>
      <c r="AC90" s="57"/>
      <c r="AD90" s="58"/>
      <c r="AE90" s="56"/>
      <c r="AF90" s="57"/>
      <c r="AG90" s="58"/>
    </row>
    <row r="91" spans="1:33" ht="15" customHeight="1" hidden="1" outlineLevel="1">
      <c r="A91" s="174" t="s">
        <v>21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6"/>
      <c r="S91" s="59"/>
      <c r="T91" s="60"/>
      <c r="U91" s="61"/>
      <c r="V91" s="59"/>
      <c r="W91" s="60"/>
      <c r="X91" s="61"/>
      <c r="Y91" s="59"/>
      <c r="Z91" s="60"/>
      <c r="AA91" s="61"/>
      <c r="AB91" s="59"/>
      <c r="AC91" s="60"/>
      <c r="AD91" s="61"/>
      <c r="AE91" s="59"/>
      <c r="AF91" s="60"/>
      <c r="AG91" s="61"/>
    </row>
    <row r="92" spans="1:33" ht="15" customHeight="1" hidden="1" outlineLevel="1">
      <c r="A92" s="174" t="s">
        <v>22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/>
      <c r="S92" s="59"/>
      <c r="T92" s="60"/>
      <c r="U92" s="61"/>
      <c r="V92" s="59"/>
      <c r="W92" s="60"/>
      <c r="X92" s="61"/>
      <c r="Y92" s="59"/>
      <c r="Z92" s="60"/>
      <c r="AA92" s="61"/>
      <c r="AB92" s="59"/>
      <c r="AC92" s="60"/>
      <c r="AD92" s="61"/>
      <c r="AE92" s="59"/>
      <c r="AF92" s="60"/>
      <c r="AG92" s="61"/>
    </row>
    <row r="93" spans="1:33" ht="15" customHeight="1" hidden="1" outlineLevel="1">
      <c r="A93" s="177" t="s">
        <v>23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9"/>
      <c r="S93" s="62"/>
      <c r="T93" s="63"/>
      <c r="U93" s="64"/>
      <c r="V93" s="62"/>
      <c r="W93" s="63"/>
      <c r="X93" s="64"/>
      <c r="Y93" s="62"/>
      <c r="Z93" s="63"/>
      <c r="AA93" s="64"/>
      <c r="AB93" s="62"/>
      <c r="AC93" s="63"/>
      <c r="AD93" s="64"/>
      <c r="AE93" s="62"/>
      <c r="AF93" s="63"/>
      <c r="AG93" s="64"/>
    </row>
    <row r="94" spans="1:33" ht="15" customHeight="1" hidden="1" outlineLevel="1">
      <c r="A94" s="171" t="s">
        <v>20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3"/>
      <c r="S94" s="56"/>
      <c r="T94" s="57"/>
      <c r="U94" s="58"/>
      <c r="V94" s="56"/>
      <c r="W94" s="57"/>
      <c r="X94" s="58"/>
      <c r="Y94" s="56"/>
      <c r="Z94" s="57"/>
      <c r="AA94" s="58"/>
      <c r="AB94" s="56"/>
      <c r="AC94" s="57"/>
      <c r="AD94" s="58"/>
      <c r="AE94" s="56"/>
      <c r="AF94" s="57"/>
      <c r="AG94" s="58"/>
    </row>
    <row r="95" spans="1:33" ht="15" customHeight="1" hidden="1" outlineLevel="1">
      <c r="A95" s="174" t="s">
        <v>21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6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 hidden="1" outlineLevel="1">
      <c r="A96" s="174" t="s">
        <v>22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6"/>
      <c r="S96" s="59"/>
      <c r="T96" s="60"/>
      <c r="U96" s="61"/>
      <c r="V96" s="59"/>
      <c r="W96" s="60"/>
      <c r="X96" s="61"/>
      <c r="Y96" s="59"/>
      <c r="Z96" s="60"/>
      <c r="AA96" s="61"/>
      <c r="AB96" s="59"/>
      <c r="AC96" s="60"/>
      <c r="AD96" s="61"/>
      <c r="AE96" s="59"/>
      <c r="AF96" s="60"/>
      <c r="AG96" s="61"/>
    </row>
    <row r="97" spans="1:33" ht="15" customHeight="1" hidden="1" outlineLevel="1">
      <c r="A97" s="177" t="s">
        <v>23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9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4.25" customHeight="1" hidden="1" outlineLevel="1">
      <c r="A98" s="30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</row>
    <row r="99" spans="1:33" ht="20.25" customHeight="1" hidden="1" outlineLevel="1">
      <c r="A99" s="180" t="s">
        <v>45</v>
      </c>
      <c r="B99" s="181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3"/>
    </row>
    <row r="100" spans="1:33" ht="36" customHeight="1" hidden="1" outlineLevel="1">
      <c r="A100" s="71" t="s">
        <v>17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154" t="s">
        <v>35</v>
      </c>
      <c r="T100" s="154"/>
      <c r="U100" s="154"/>
      <c r="V100" s="154" t="s">
        <v>18</v>
      </c>
      <c r="W100" s="154"/>
      <c r="X100" s="154"/>
      <c r="Y100" s="154" t="s">
        <v>19</v>
      </c>
      <c r="Z100" s="154"/>
      <c r="AA100" s="154"/>
      <c r="AB100" s="154" t="s">
        <v>34</v>
      </c>
      <c r="AC100" s="154"/>
      <c r="AD100" s="154"/>
      <c r="AE100" s="154" t="s">
        <v>37</v>
      </c>
      <c r="AF100" s="154"/>
      <c r="AG100" s="154"/>
    </row>
    <row r="101" spans="1:33" ht="15" customHeight="1" hidden="1" outlineLevel="1">
      <c r="A101" s="171" t="s">
        <v>20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3"/>
      <c r="S101" s="56"/>
      <c r="T101" s="57"/>
      <c r="U101" s="58"/>
      <c r="V101" s="56"/>
      <c r="W101" s="57"/>
      <c r="X101" s="58"/>
      <c r="Y101" s="56"/>
      <c r="Z101" s="57"/>
      <c r="AA101" s="58"/>
      <c r="AB101" s="56"/>
      <c r="AC101" s="57"/>
      <c r="AD101" s="58"/>
      <c r="AE101" s="56"/>
      <c r="AF101" s="57"/>
      <c r="AG101" s="58"/>
    </row>
    <row r="102" spans="1:33" ht="15" customHeight="1" hidden="1" outlineLevel="1">
      <c r="A102" s="174" t="s">
        <v>21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6"/>
      <c r="S102" s="59"/>
      <c r="T102" s="60"/>
      <c r="U102" s="61"/>
      <c r="V102" s="59"/>
      <c r="W102" s="60"/>
      <c r="X102" s="61"/>
      <c r="Y102" s="59"/>
      <c r="Z102" s="60"/>
      <c r="AA102" s="61"/>
      <c r="AB102" s="59"/>
      <c r="AC102" s="60"/>
      <c r="AD102" s="61"/>
      <c r="AE102" s="59"/>
      <c r="AF102" s="60"/>
      <c r="AG102" s="61"/>
    </row>
    <row r="103" spans="1:33" ht="15" customHeight="1" hidden="1" outlineLevel="1">
      <c r="A103" s="174" t="s">
        <v>22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6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 hidden="1" outlineLevel="1">
      <c r="A104" s="177" t="s">
        <v>23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9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 hidden="1" outlineLevel="1">
      <c r="A105" s="171" t="s">
        <v>20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3"/>
      <c r="S105" s="56"/>
      <c r="T105" s="57"/>
      <c r="U105" s="58"/>
      <c r="V105" s="56"/>
      <c r="W105" s="57"/>
      <c r="X105" s="58"/>
      <c r="Y105" s="56"/>
      <c r="Z105" s="57"/>
      <c r="AA105" s="58"/>
      <c r="AB105" s="56"/>
      <c r="AC105" s="57"/>
      <c r="AD105" s="58"/>
      <c r="AE105" s="56"/>
      <c r="AF105" s="57"/>
      <c r="AG105" s="58"/>
    </row>
    <row r="106" spans="1:33" ht="15" customHeight="1" hidden="1" outlineLevel="1">
      <c r="A106" s="174" t="s">
        <v>21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/>
      <c r="S106" s="59"/>
      <c r="T106" s="60"/>
      <c r="U106" s="61"/>
      <c r="V106" s="59"/>
      <c r="W106" s="60"/>
      <c r="X106" s="61"/>
      <c r="Y106" s="59"/>
      <c r="Z106" s="60"/>
      <c r="AA106" s="61"/>
      <c r="AB106" s="59"/>
      <c r="AC106" s="60"/>
      <c r="AD106" s="61"/>
      <c r="AE106" s="59"/>
      <c r="AF106" s="60"/>
      <c r="AG106" s="61"/>
    </row>
    <row r="107" spans="1:33" ht="15" customHeight="1" hidden="1" outlineLevel="1">
      <c r="A107" s="174" t="s">
        <v>22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6"/>
      <c r="S107" s="59"/>
      <c r="T107" s="60"/>
      <c r="U107" s="61"/>
      <c r="V107" s="59"/>
      <c r="W107" s="60"/>
      <c r="X107" s="61"/>
      <c r="Y107" s="59"/>
      <c r="Z107" s="60"/>
      <c r="AA107" s="61"/>
      <c r="AB107" s="59"/>
      <c r="AC107" s="60"/>
      <c r="AD107" s="61"/>
      <c r="AE107" s="59"/>
      <c r="AF107" s="60"/>
      <c r="AG107" s="61"/>
    </row>
    <row r="108" spans="1:33" ht="15" customHeight="1" hidden="1" outlineLevel="1">
      <c r="A108" s="177" t="s">
        <v>23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9"/>
      <c r="S108" s="62"/>
      <c r="T108" s="63"/>
      <c r="U108" s="64"/>
      <c r="V108" s="62"/>
      <c r="W108" s="63"/>
      <c r="X108" s="64"/>
      <c r="Y108" s="62"/>
      <c r="Z108" s="63"/>
      <c r="AA108" s="64"/>
      <c r="AB108" s="62"/>
      <c r="AC108" s="63"/>
      <c r="AD108" s="64"/>
      <c r="AE108" s="62"/>
      <c r="AF108" s="63"/>
      <c r="AG108" s="64"/>
    </row>
    <row r="109" spans="1:33" ht="15" customHeight="1" hidden="1" outlineLevel="1">
      <c r="A109" s="171" t="s">
        <v>20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3"/>
      <c r="S109" s="56"/>
      <c r="T109" s="57"/>
      <c r="U109" s="58"/>
      <c r="V109" s="56"/>
      <c r="W109" s="57"/>
      <c r="X109" s="58"/>
      <c r="Y109" s="56"/>
      <c r="Z109" s="57"/>
      <c r="AA109" s="58"/>
      <c r="AB109" s="56"/>
      <c r="AC109" s="57"/>
      <c r="AD109" s="58"/>
      <c r="AE109" s="56"/>
      <c r="AF109" s="57"/>
      <c r="AG109" s="58"/>
    </row>
    <row r="110" spans="1:33" ht="15" customHeight="1" hidden="1" outlineLevel="1">
      <c r="A110" s="174" t="s">
        <v>21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6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customHeight="1" hidden="1" outlineLevel="1">
      <c r="A111" s="174" t="s">
        <v>22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/>
      <c r="S111" s="59"/>
      <c r="T111" s="60"/>
      <c r="U111" s="61"/>
      <c r="V111" s="59"/>
      <c r="W111" s="60"/>
      <c r="X111" s="61"/>
      <c r="Y111" s="59"/>
      <c r="Z111" s="60"/>
      <c r="AA111" s="61"/>
      <c r="AB111" s="59"/>
      <c r="AC111" s="60"/>
      <c r="AD111" s="61"/>
      <c r="AE111" s="59"/>
      <c r="AF111" s="60"/>
      <c r="AG111" s="61"/>
    </row>
    <row r="112" spans="1:33" ht="15" customHeight="1" hidden="1" outlineLevel="1">
      <c r="A112" s="177" t="s">
        <v>23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9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customHeight="1" outlineLevel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ht="15" customHeight="1"/>
    <row r="115" spans="1:33" ht="17.25" customHeight="1">
      <c r="A115" s="164" t="s">
        <v>14</v>
      </c>
      <c r="B115" s="164"/>
      <c r="C115" s="164"/>
      <c r="D115" s="164"/>
      <c r="E115" s="164"/>
      <c r="F115" s="164"/>
      <c r="G115" s="164"/>
      <c r="H115" s="164"/>
      <c r="I115" s="164"/>
      <c r="J115" s="165" t="s">
        <v>128</v>
      </c>
      <c r="K115" s="166"/>
      <c r="L115" s="166"/>
      <c r="M115" s="166"/>
      <c r="N115" s="138" t="s">
        <v>112</v>
      </c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40"/>
    </row>
    <row r="116" spans="1:33" ht="33.75" customHeight="1">
      <c r="A116" s="155" t="s">
        <v>3</v>
      </c>
      <c r="B116" s="155"/>
      <c r="C116" s="155"/>
      <c r="D116" s="155"/>
      <c r="E116" s="155"/>
      <c r="F116" s="155"/>
      <c r="G116" s="155"/>
      <c r="H116" s="155"/>
      <c r="I116" s="155"/>
      <c r="J116" s="145" t="s">
        <v>141</v>
      </c>
      <c r="K116" s="129"/>
      <c r="L116" s="129"/>
      <c r="M116" s="129"/>
      <c r="N116" s="129"/>
      <c r="O116" s="129"/>
      <c r="P116" s="129"/>
      <c r="Q116" s="129"/>
      <c r="R116" s="129"/>
      <c r="S116" s="129"/>
      <c r="T116" s="130" t="s">
        <v>43</v>
      </c>
      <c r="U116" s="130"/>
      <c r="V116" s="130"/>
      <c r="W116" s="130"/>
      <c r="X116" s="129" t="s">
        <v>208</v>
      </c>
      <c r="Y116" s="129"/>
      <c r="Z116" s="129"/>
      <c r="AA116" s="129"/>
      <c r="AB116" s="129"/>
      <c r="AC116" s="129"/>
      <c r="AD116" s="129"/>
      <c r="AE116" s="129"/>
      <c r="AF116" s="129"/>
      <c r="AG116" s="131"/>
    </row>
    <row r="117" spans="1:33" ht="46.5" customHeight="1">
      <c r="A117" s="146" t="s">
        <v>11</v>
      </c>
      <c r="B117" s="146"/>
      <c r="C117" s="146"/>
      <c r="D117" s="146"/>
      <c r="E117" s="146"/>
      <c r="F117" s="146"/>
      <c r="G117" s="146"/>
      <c r="H117" s="146"/>
      <c r="I117" s="146"/>
      <c r="J117" s="147" t="s">
        <v>129</v>
      </c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125.25" customHeight="1">
      <c r="A118" s="167" t="s">
        <v>15</v>
      </c>
      <c r="B118" s="167"/>
      <c r="C118" s="167"/>
      <c r="D118" s="167"/>
      <c r="E118" s="167"/>
      <c r="F118" s="167"/>
      <c r="G118" s="167"/>
      <c r="H118" s="167"/>
      <c r="I118" s="167"/>
      <c r="J118" s="148" t="s">
        <v>364</v>
      </c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</row>
    <row r="119" ht="8.25" customHeight="1"/>
    <row r="120" spans="1:33" ht="20.25" customHeight="1">
      <c r="A120" s="149" t="s">
        <v>16</v>
      </c>
      <c r="B120" s="150"/>
      <c r="C120" s="151"/>
      <c r="D120" s="168" t="s">
        <v>130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9"/>
    </row>
    <row r="121" spans="1:33" ht="36" customHeight="1">
      <c r="A121" s="71" t="s">
        <v>17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154" t="s">
        <v>35</v>
      </c>
      <c r="T121" s="154"/>
      <c r="U121" s="154"/>
      <c r="V121" s="154" t="s">
        <v>18</v>
      </c>
      <c r="W121" s="154"/>
      <c r="X121" s="154"/>
      <c r="Y121" s="154" t="s">
        <v>19</v>
      </c>
      <c r="Z121" s="154"/>
      <c r="AA121" s="154"/>
      <c r="AB121" s="154" t="s">
        <v>81</v>
      </c>
      <c r="AC121" s="154"/>
      <c r="AD121" s="154"/>
      <c r="AE121" s="154" t="s">
        <v>91</v>
      </c>
      <c r="AF121" s="154"/>
      <c r="AG121" s="154"/>
    </row>
    <row r="122" spans="1:33" ht="46.5" customHeight="1">
      <c r="A122" s="53" t="s">
        <v>131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5"/>
      <c r="S122" s="56" t="s">
        <v>127</v>
      </c>
      <c r="T122" s="57"/>
      <c r="U122" s="58"/>
      <c r="V122" s="56" t="s">
        <v>104</v>
      </c>
      <c r="W122" s="57"/>
      <c r="X122" s="58"/>
      <c r="Y122" s="56" t="s">
        <v>132</v>
      </c>
      <c r="Z122" s="57"/>
      <c r="AA122" s="58"/>
      <c r="AB122" s="56" t="s">
        <v>132</v>
      </c>
      <c r="AC122" s="57"/>
      <c r="AD122" s="58"/>
      <c r="AE122" s="96" t="s">
        <v>366</v>
      </c>
      <c r="AF122" s="97"/>
      <c r="AG122" s="98"/>
    </row>
    <row r="123" spans="1:33" ht="15" customHeight="1">
      <c r="A123" s="65" t="s">
        <v>21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7"/>
      <c r="S123" s="59"/>
      <c r="T123" s="60"/>
      <c r="U123" s="61"/>
      <c r="V123" s="59"/>
      <c r="W123" s="60"/>
      <c r="X123" s="61"/>
      <c r="Y123" s="59"/>
      <c r="Z123" s="60"/>
      <c r="AA123" s="61"/>
      <c r="AB123" s="59"/>
      <c r="AC123" s="60"/>
      <c r="AD123" s="61"/>
      <c r="AE123" s="99"/>
      <c r="AF123" s="100"/>
      <c r="AG123" s="101"/>
    </row>
    <row r="124" spans="1:33" ht="42" customHeight="1">
      <c r="A124" s="65" t="s">
        <v>133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7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99"/>
      <c r="AF124" s="100"/>
      <c r="AG124" s="101"/>
    </row>
    <row r="125" spans="1:33" ht="15" customHeight="1">
      <c r="A125" s="68" t="s">
        <v>23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102"/>
      <c r="AF125" s="103"/>
      <c r="AG125" s="104"/>
    </row>
    <row r="126" spans="1:33" ht="36" customHeight="1">
      <c r="A126" s="53" t="s">
        <v>134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5"/>
      <c r="S126" s="96" t="s">
        <v>103</v>
      </c>
      <c r="T126" s="97"/>
      <c r="U126" s="98"/>
      <c r="V126" s="96" t="s">
        <v>104</v>
      </c>
      <c r="W126" s="97"/>
      <c r="X126" s="98"/>
      <c r="Y126" s="96" t="s">
        <v>355</v>
      </c>
      <c r="Z126" s="97"/>
      <c r="AA126" s="98"/>
      <c r="AB126" s="96" t="s">
        <v>138</v>
      </c>
      <c r="AC126" s="97"/>
      <c r="AD126" s="98"/>
      <c r="AE126" s="96" t="s">
        <v>356</v>
      </c>
      <c r="AF126" s="97"/>
      <c r="AG126" s="98"/>
    </row>
    <row r="127" spans="1:33" ht="15" customHeight="1">
      <c r="A127" s="65" t="s">
        <v>21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7"/>
      <c r="S127" s="99"/>
      <c r="T127" s="100"/>
      <c r="U127" s="101"/>
      <c r="V127" s="99"/>
      <c r="W127" s="100"/>
      <c r="X127" s="101"/>
      <c r="Y127" s="99"/>
      <c r="Z127" s="100"/>
      <c r="AA127" s="101"/>
      <c r="AB127" s="99"/>
      <c r="AC127" s="100"/>
      <c r="AD127" s="101"/>
      <c r="AE127" s="99"/>
      <c r="AF127" s="100"/>
      <c r="AG127" s="101"/>
    </row>
    <row r="128" spans="1:33" ht="15" customHeight="1">
      <c r="A128" s="65" t="s">
        <v>136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7"/>
      <c r="S128" s="99"/>
      <c r="T128" s="100"/>
      <c r="U128" s="101"/>
      <c r="V128" s="99"/>
      <c r="W128" s="100"/>
      <c r="X128" s="101"/>
      <c r="Y128" s="99"/>
      <c r="Z128" s="100"/>
      <c r="AA128" s="101"/>
      <c r="AB128" s="99"/>
      <c r="AC128" s="100"/>
      <c r="AD128" s="101"/>
      <c r="AE128" s="99"/>
      <c r="AF128" s="100"/>
      <c r="AG128" s="101"/>
    </row>
    <row r="129" spans="1:33" ht="15" customHeight="1">
      <c r="A129" s="68" t="s">
        <v>23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102"/>
      <c r="T129" s="103"/>
      <c r="U129" s="104"/>
      <c r="V129" s="102"/>
      <c r="W129" s="103"/>
      <c r="X129" s="104"/>
      <c r="Y129" s="102"/>
      <c r="Z129" s="103"/>
      <c r="AA129" s="104"/>
      <c r="AB129" s="102"/>
      <c r="AC129" s="103"/>
      <c r="AD129" s="104"/>
      <c r="AE129" s="102"/>
      <c r="AF129" s="103"/>
      <c r="AG129" s="104"/>
    </row>
    <row r="130" spans="1:33" ht="39.75" customHeight="1">
      <c r="A130" s="53" t="s">
        <v>135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5"/>
      <c r="S130" s="96" t="s">
        <v>127</v>
      </c>
      <c r="T130" s="97"/>
      <c r="U130" s="98"/>
      <c r="V130" s="96" t="s">
        <v>104</v>
      </c>
      <c r="W130" s="97"/>
      <c r="X130" s="98"/>
      <c r="Y130" s="96" t="s">
        <v>139</v>
      </c>
      <c r="Z130" s="97"/>
      <c r="AA130" s="98"/>
      <c r="AB130" s="96" t="s">
        <v>140</v>
      </c>
      <c r="AC130" s="97"/>
      <c r="AD130" s="98"/>
      <c r="AE130" s="96" t="s">
        <v>367</v>
      </c>
      <c r="AF130" s="97"/>
      <c r="AG130" s="98"/>
    </row>
    <row r="131" spans="1:33" ht="15" customHeight="1">
      <c r="A131" s="65" t="s">
        <v>21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7"/>
      <c r="S131" s="99"/>
      <c r="T131" s="100"/>
      <c r="U131" s="101"/>
      <c r="V131" s="99"/>
      <c r="W131" s="100"/>
      <c r="X131" s="101"/>
      <c r="Y131" s="99"/>
      <c r="Z131" s="100"/>
      <c r="AA131" s="101"/>
      <c r="AB131" s="99"/>
      <c r="AC131" s="100"/>
      <c r="AD131" s="101"/>
      <c r="AE131" s="99"/>
      <c r="AF131" s="100"/>
      <c r="AG131" s="101"/>
    </row>
    <row r="132" spans="1:33" ht="22.5" customHeight="1">
      <c r="A132" s="65" t="s">
        <v>137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  <c r="S132" s="99"/>
      <c r="T132" s="100"/>
      <c r="U132" s="101"/>
      <c r="V132" s="99"/>
      <c r="W132" s="100"/>
      <c r="X132" s="101"/>
      <c r="Y132" s="99"/>
      <c r="Z132" s="100"/>
      <c r="AA132" s="101"/>
      <c r="AB132" s="99"/>
      <c r="AC132" s="100"/>
      <c r="AD132" s="101"/>
      <c r="AE132" s="99"/>
      <c r="AF132" s="100"/>
      <c r="AG132" s="101"/>
    </row>
    <row r="133" spans="1:33" ht="15" customHeight="1">
      <c r="A133" s="68" t="s">
        <v>363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102"/>
      <c r="T133" s="103"/>
      <c r="U133" s="104"/>
      <c r="V133" s="102"/>
      <c r="W133" s="103"/>
      <c r="X133" s="104"/>
      <c r="Y133" s="102"/>
      <c r="Z133" s="103"/>
      <c r="AA133" s="104"/>
      <c r="AB133" s="102"/>
      <c r="AC133" s="103"/>
      <c r="AD133" s="104"/>
      <c r="AE133" s="102"/>
      <c r="AF133" s="103"/>
      <c r="AG133" s="104"/>
    </row>
    <row r="134" spans="1:33" ht="12.75" customHeight="1">
      <c r="A134" s="33"/>
      <c r="B134" s="9"/>
      <c r="C134" s="9"/>
      <c r="D134" s="9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32"/>
    </row>
    <row r="135" spans="1:33" ht="15" customHeight="1" outlineLevel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15" customHeight="1" outlineLevel="1">
      <c r="A136" s="164" t="s">
        <v>14</v>
      </c>
      <c r="B136" s="164"/>
      <c r="C136" s="164"/>
      <c r="D136" s="164"/>
      <c r="E136" s="164"/>
      <c r="F136" s="164"/>
      <c r="G136" s="164"/>
      <c r="H136" s="164"/>
      <c r="I136" s="164"/>
      <c r="J136" s="165" t="s">
        <v>142</v>
      </c>
      <c r="K136" s="166"/>
      <c r="L136" s="166"/>
      <c r="M136" s="166"/>
      <c r="N136" s="138" t="s">
        <v>114</v>
      </c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40"/>
    </row>
    <row r="137" spans="1:33" ht="15" customHeight="1" outlineLevel="1">
      <c r="A137" s="155" t="s">
        <v>3</v>
      </c>
      <c r="B137" s="155"/>
      <c r="C137" s="155"/>
      <c r="D137" s="155"/>
      <c r="E137" s="155"/>
      <c r="F137" s="155"/>
      <c r="G137" s="155"/>
      <c r="H137" s="155"/>
      <c r="I137" s="155"/>
      <c r="J137" s="145" t="s">
        <v>143</v>
      </c>
      <c r="K137" s="129"/>
      <c r="L137" s="129"/>
      <c r="M137" s="129"/>
      <c r="N137" s="129"/>
      <c r="O137" s="129"/>
      <c r="P137" s="129"/>
      <c r="Q137" s="129"/>
      <c r="R137" s="129"/>
      <c r="S137" s="129"/>
      <c r="T137" s="130" t="s">
        <v>43</v>
      </c>
      <c r="U137" s="130"/>
      <c r="V137" s="130"/>
      <c r="W137" s="130"/>
      <c r="X137" s="129" t="s">
        <v>144</v>
      </c>
      <c r="Y137" s="129"/>
      <c r="Z137" s="129"/>
      <c r="AA137" s="129"/>
      <c r="AB137" s="129"/>
      <c r="AC137" s="129"/>
      <c r="AD137" s="129"/>
      <c r="AE137" s="129"/>
      <c r="AF137" s="129"/>
      <c r="AG137" s="131"/>
    </row>
    <row r="138" spans="1:33" ht="43.5" customHeight="1" outlineLevel="1">
      <c r="A138" s="146" t="s">
        <v>11</v>
      </c>
      <c r="B138" s="146"/>
      <c r="C138" s="146"/>
      <c r="D138" s="146"/>
      <c r="E138" s="146"/>
      <c r="F138" s="146"/>
      <c r="G138" s="146"/>
      <c r="H138" s="146"/>
      <c r="I138" s="146"/>
      <c r="J138" s="147" t="s">
        <v>145</v>
      </c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89.25" customHeight="1" outlineLevel="1">
      <c r="A139" s="167" t="s">
        <v>15</v>
      </c>
      <c r="B139" s="167"/>
      <c r="C139" s="167"/>
      <c r="D139" s="167"/>
      <c r="E139" s="167"/>
      <c r="F139" s="167"/>
      <c r="G139" s="167"/>
      <c r="H139" s="167"/>
      <c r="I139" s="167"/>
      <c r="J139" s="148" t="s">
        <v>378</v>
      </c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</row>
    <row r="140" spans="1:33" ht="15" customHeight="1" outlineLevel="1">
      <c r="A140" s="40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</row>
    <row r="141" spans="1:33" ht="15" customHeight="1" outlineLevel="1">
      <c r="A141" s="149" t="s">
        <v>16</v>
      </c>
      <c r="B141" s="150"/>
      <c r="C141" s="151"/>
      <c r="D141" s="168" t="s">
        <v>146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9"/>
    </row>
    <row r="142" spans="1:33" ht="33" customHeight="1" outlineLevel="1">
      <c r="A142" s="71" t="s">
        <v>17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154" t="s">
        <v>35</v>
      </c>
      <c r="T142" s="154"/>
      <c r="U142" s="154"/>
      <c r="V142" s="154" t="s">
        <v>18</v>
      </c>
      <c r="W142" s="154"/>
      <c r="X142" s="154"/>
      <c r="Y142" s="154" t="s">
        <v>19</v>
      </c>
      <c r="Z142" s="154"/>
      <c r="AA142" s="154"/>
      <c r="AB142" s="154" t="s">
        <v>81</v>
      </c>
      <c r="AC142" s="154"/>
      <c r="AD142" s="154"/>
      <c r="AE142" s="154" t="s">
        <v>91</v>
      </c>
      <c r="AF142" s="154"/>
      <c r="AG142" s="154"/>
    </row>
    <row r="143" spans="1:33" ht="33" customHeight="1" outlineLevel="1">
      <c r="A143" s="53" t="s">
        <v>147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5"/>
      <c r="S143" s="56" t="s">
        <v>127</v>
      </c>
      <c r="T143" s="57"/>
      <c r="U143" s="58"/>
      <c r="V143" s="56" t="s">
        <v>104</v>
      </c>
      <c r="W143" s="57"/>
      <c r="X143" s="58"/>
      <c r="Y143" s="56" t="s">
        <v>148</v>
      </c>
      <c r="Z143" s="57"/>
      <c r="AA143" s="58"/>
      <c r="AB143" s="56" t="s">
        <v>149</v>
      </c>
      <c r="AC143" s="57"/>
      <c r="AD143" s="58"/>
      <c r="AE143" s="96" t="s">
        <v>148</v>
      </c>
      <c r="AF143" s="97"/>
      <c r="AG143" s="98"/>
    </row>
    <row r="144" spans="1:33" ht="15" customHeight="1" outlineLevel="1">
      <c r="A144" s="65" t="s">
        <v>21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7"/>
      <c r="S144" s="59"/>
      <c r="T144" s="60"/>
      <c r="U144" s="61"/>
      <c r="V144" s="59"/>
      <c r="W144" s="60"/>
      <c r="X144" s="61"/>
      <c r="Y144" s="59"/>
      <c r="Z144" s="60"/>
      <c r="AA144" s="61"/>
      <c r="AB144" s="59"/>
      <c r="AC144" s="60"/>
      <c r="AD144" s="61"/>
      <c r="AE144" s="99"/>
      <c r="AF144" s="100"/>
      <c r="AG144" s="101"/>
    </row>
    <row r="145" spans="1:33" ht="30.75" customHeight="1" outlineLevel="1">
      <c r="A145" s="65" t="s">
        <v>150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7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99"/>
      <c r="AF145" s="100"/>
      <c r="AG145" s="101"/>
    </row>
    <row r="146" spans="1:33" ht="62.25" customHeight="1" outlineLevel="1">
      <c r="A146" s="68" t="s">
        <v>370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102"/>
      <c r="AF146" s="103"/>
      <c r="AG146" s="104"/>
    </row>
    <row r="147" spans="1:33" ht="15" customHeight="1" outlineLevel="1">
      <c r="A147" s="53" t="s">
        <v>151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5"/>
      <c r="S147" s="96" t="s">
        <v>127</v>
      </c>
      <c r="T147" s="97"/>
      <c r="U147" s="98"/>
      <c r="V147" s="96" t="s">
        <v>104</v>
      </c>
      <c r="W147" s="97"/>
      <c r="X147" s="98"/>
      <c r="Y147" s="96" t="s">
        <v>149</v>
      </c>
      <c r="Z147" s="97"/>
      <c r="AA147" s="98"/>
      <c r="AB147" s="96" t="s">
        <v>152</v>
      </c>
      <c r="AC147" s="97"/>
      <c r="AD147" s="98"/>
      <c r="AE147" s="96" t="s">
        <v>149</v>
      </c>
      <c r="AF147" s="97"/>
      <c r="AG147" s="98"/>
    </row>
    <row r="148" spans="1:33" ht="15" customHeight="1" outlineLevel="1">
      <c r="A148" s="65" t="s">
        <v>21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7"/>
      <c r="S148" s="99"/>
      <c r="T148" s="100"/>
      <c r="U148" s="101"/>
      <c r="V148" s="99"/>
      <c r="W148" s="100"/>
      <c r="X148" s="101"/>
      <c r="Y148" s="99"/>
      <c r="Z148" s="100"/>
      <c r="AA148" s="101"/>
      <c r="AB148" s="99"/>
      <c r="AC148" s="100"/>
      <c r="AD148" s="101"/>
      <c r="AE148" s="99"/>
      <c r="AF148" s="100"/>
      <c r="AG148" s="101"/>
    </row>
    <row r="149" spans="1:33" ht="15" customHeight="1" outlineLevel="1">
      <c r="A149" s="65" t="s">
        <v>150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7"/>
      <c r="S149" s="99"/>
      <c r="T149" s="100"/>
      <c r="U149" s="101"/>
      <c r="V149" s="99"/>
      <c r="W149" s="100"/>
      <c r="X149" s="101"/>
      <c r="Y149" s="99"/>
      <c r="Z149" s="100"/>
      <c r="AA149" s="101"/>
      <c r="AB149" s="99"/>
      <c r="AC149" s="100"/>
      <c r="AD149" s="101"/>
      <c r="AE149" s="99"/>
      <c r="AF149" s="100"/>
      <c r="AG149" s="101"/>
    </row>
    <row r="150" spans="1:33" ht="15" customHeight="1" outlineLevel="1">
      <c r="A150" s="68" t="s">
        <v>23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102"/>
      <c r="T150" s="103"/>
      <c r="U150" s="104"/>
      <c r="V150" s="102"/>
      <c r="W150" s="103"/>
      <c r="X150" s="104"/>
      <c r="Y150" s="102"/>
      <c r="Z150" s="103"/>
      <c r="AA150" s="104"/>
      <c r="AB150" s="102"/>
      <c r="AC150" s="103"/>
      <c r="AD150" s="104"/>
      <c r="AE150" s="102"/>
      <c r="AF150" s="103"/>
      <c r="AG150" s="104"/>
    </row>
    <row r="151" spans="1:33" ht="15" customHeight="1" outlineLevel="1">
      <c r="A151" s="53" t="s">
        <v>20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5"/>
      <c r="S151" s="96"/>
      <c r="T151" s="97"/>
      <c r="U151" s="98"/>
      <c r="V151" s="96"/>
      <c r="W151" s="97"/>
      <c r="X151" s="98"/>
      <c r="Y151" s="96"/>
      <c r="Z151" s="97"/>
      <c r="AA151" s="98"/>
      <c r="AB151" s="96"/>
      <c r="AC151" s="97"/>
      <c r="AD151" s="98"/>
      <c r="AE151" s="96"/>
      <c r="AF151" s="97"/>
      <c r="AG151" s="98"/>
    </row>
    <row r="152" spans="1:33" ht="15" customHeight="1" outlineLevel="1">
      <c r="A152" s="65" t="s">
        <v>21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7"/>
      <c r="S152" s="99"/>
      <c r="T152" s="100"/>
      <c r="U152" s="101"/>
      <c r="V152" s="99"/>
      <c r="W152" s="100"/>
      <c r="X152" s="101"/>
      <c r="Y152" s="99"/>
      <c r="Z152" s="100"/>
      <c r="AA152" s="101"/>
      <c r="AB152" s="99"/>
      <c r="AC152" s="100"/>
      <c r="AD152" s="101"/>
      <c r="AE152" s="99"/>
      <c r="AF152" s="100"/>
      <c r="AG152" s="101"/>
    </row>
    <row r="153" spans="1:33" ht="15" customHeight="1" outlineLevel="1">
      <c r="A153" s="65" t="s">
        <v>22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  <c r="S153" s="99"/>
      <c r="T153" s="100"/>
      <c r="U153" s="101"/>
      <c r="V153" s="99"/>
      <c r="W153" s="100"/>
      <c r="X153" s="101"/>
      <c r="Y153" s="99"/>
      <c r="Z153" s="100"/>
      <c r="AA153" s="101"/>
      <c r="AB153" s="99"/>
      <c r="AC153" s="100"/>
      <c r="AD153" s="101"/>
      <c r="AE153" s="99"/>
      <c r="AF153" s="100"/>
      <c r="AG153" s="101"/>
    </row>
    <row r="154" spans="1:33" ht="15" customHeight="1" outlineLevel="1">
      <c r="A154" s="68" t="s">
        <v>23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102"/>
      <c r="T154" s="103"/>
      <c r="U154" s="104"/>
      <c r="V154" s="102"/>
      <c r="W154" s="103"/>
      <c r="X154" s="104"/>
      <c r="Y154" s="102"/>
      <c r="Z154" s="103"/>
      <c r="AA154" s="104"/>
      <c r="AB154" s="102"/>
      <c r="AC154" s="103"/>
      <c r="AD154" s="104"/>
      <c r="AE154" s="102"/>
      <c r="AF154" s="103"/>
      <c r="AG154" s="104"/>
    </row>
    <row r="155" spans="1:33" ht="15" customHeight="1" outlineLevel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1:33" ht="15" customHeight="1" outlineLevel="1">
      <c r="A156" s="164" t="s">
        <v>14</v>
      </c>
      <c r="B156" s="164"/>
      <c r="C156" s="164"/>
      <c r="D156" s="164"/>
      <c r="E156" s="164"/>
      <c r="F156" s="164"/>
      <c r="G156" s="164"/>
      <c r="H156" s="164"/>
      <c r="I156" s="164"/>
      <c r="J156" s="165" t="s">
        <v>153</v>
      </c>
      <c r="K156" s="166"/>
      <c r="L156" s="166"/>
      <c r="M156" s="166"/>
      <c r="N156" s="138" t="s">
        <v>154</v>
      </c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40"/>
    </row>
    <row r="157" spans="1:33" ht="15" customHeight="1" outlineLevel="1">
      <c r="A157" s="155" t="s">
        <v>3</v>
      </c>
      <c r="B157" s="155"/>
      <c r="C157" s="155"/>
      <c r="D157" s="155"/>
      <c r="E157" s="155"/>
      <c r="F157" s="155"/>
      <c r="G157" s="155"/>
      <c r="H157" s="155"/>
      <c r="I157" s="155"/>
      <c r="J157" s="145" t="s">
        <v>155</v>
      </c>
      <c r="K157" s="129"/>
      <c r="L157" s="129"/>
      <c r="M157" s="129"/>
      <c r="N157" s="129"/>
      <c r="O157" s="129"/>
      <c r="P157" s="129"/>
      <c r="Q157" s="129"/>
      <c r="R157" s="129"/>
      <c r="S157" s="129"/>
      <c r="T157" s="130" t="s">
        <v>43</v>
      </c>
      <c r="U157" s="130"/>
      <c r="V157" s="130"/>
      <c r="W157" s="130"/>
      <c r="X157" s="129" t="s">
        <v>156</v>
      </c>
      <c r="Y157" s="129"/>
      <c r="Z157" s="129"/>
      <c r="AA157" s="129"/>
      <c r="AB157" s="129"/>
      <c r="AC157" s="129"/>
      <c r="AD157" s="129"/>
      <c r="AE157" s="129"/>
      <c r="AF157" s="129"/>
      <c r="AG157" s="131"/>
    </row>
    <row r="158" spans="1:33" ht="126" customHeight="1" outlineLevel="1">
      <c r="A158" s="146" t="s">
        <v>11</v>
      </c>
      <c r="B158" s="146"/>
      <c r="C158" s="146"/>
      <c r="D158" s="146"/>
      <c r="E158" s="146"/>
      <c r="F158" s="146"/>
      <c r="G158" s="146"/>
      <c r="H158" s="146"/>
      <c r="I158" s="146"/>
      <c r="J158" s="147" t="s">
        <v>157</v>
      </c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</row>
    <row r="159" spans="1:33" ht="93.75" customHeight="1" outlineLevel="1">
      <c r="A159" s="167" t="s">
        <v>15</v>
      </c>
      <c r="B159" s="167"/>
      <c r="C159" s="167"/>
      <c r="D159" s="167"/>
      <c r="E159" s="167"/>
      <c r="F159" s="167"/>
      <c r="G159" s="167"/>
      <c r="H159" s="167"/>
      <c r="I159" s="167"/>
      <c r="J159" s="148" t="s">
        <v>373</v>
      </c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</row>
    <row r="160" spans="1:33" ht="15" customHeight="1" outlineLevel="1">
      <c r="A160" s="40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</row>
    <row r="161" spans="1:33" ht="37.5" customHeight="1" outlineLevel="1">
      <c r="A161" s="149" t="s">
        <v>16</v>
      </c>
      <c r="B161" s="150"/>
      <c r="C161" s="151"/>
      <c r="D161" s="152" t="s">
        <v>158</v>
      </c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3"/>
    </row>
    <row r="162" spans="1:33" ht="46.5" customHeight="1" outlineLevel="1">
      <c r="A162" s="71" t="s">
        <v>17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154" t="s">
        <v>35</v>
      </c>
      <c r="T162" s="154"/>
      <c r="U162" s="154"/>
      <c r="V162" s="154" t="s">
        <v>18</v>
      </c>
      <c r="W162" s="154"/>
      <c r="X162" s="154"/>
      <c r="Y162" s="154" t="s">
        <v>19</v>
      </c>
      <c r="Z162" s="154"/>
      <c r="AA162" s="154"/>
      <c r="AB162" s="154" t="s">
        <v>81</v>
      </c>
      <c r="AC162" s="154"/>
      <c r="AD162" s="154"/>
      <c r="AE162" s="154" t="s">
        <v>91</v>
      </c>
      <c r="AF162" s="154"/>
      <c r="AG162" s="154"/>
    </row>
    <row r="163" spans="1:33" ht="30" customHeight="1" outlineLevel="1">
      <c r="A163" s="53" t="s">
        <v>159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5"/>
      <c r="S163" s="56" t="s">
        <v>127</v>
      </c>
      <c r="T163" s="57"/>
      <c r="U163" s="58"/>
      <c r="V163" s="56" t="s">
        <v>104</v>
      </c>
      <c r="W163" s="57"/>
      <c r="X163" s="58"/>
      <c r="Y163" s="56" t="s">
        <v>164</v>
      </c>
      <c r="Z163" s="57"/>
      <c r="AA163" s="58"/>
      <c r="AB163" s="56" t="s">
        <v>169</v>
      </c>
      <c r="AC163" s="57"/>
      <c r="AD163" s="58"/>
      <c r="AE163" s="96" t="s">
        <v>371</v>
      </c>
      <c r="AF163" s="97"/>
      <c r="AG163" s="98"/>
    </row>
    <row r="164" spans="1:33" ht="15" customHeight="1" outlineLevel="1">
      <c r="A164" s="65" t="s">
        <v>21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7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99"/>
      <c r="AF164" s="100"/>
      <c r="AG164" s="101"/>
    </row>
    <row r="165" spans="1:33" ht="15" customHeight="1" outlineLevel="1">
      <c r="A165" s="65" t="s">
        <v>162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7"/>
      <c r="S165" s="59"/>
      <c r="T165" s="60"/>
      <c r="U165" s="61"/>
      <c r="V165" s="59"/>
      <c r="W165" s="60"/>
      <c r="X165" s="61"/>
      <c r="Y165" s="59"/>
      <c r="Z165" s="60"/>
      <c r="AA165" s="61"/>
      <c r="AB165" s="59"/>
      <c r="AC165" s="60"/>
      <c r="AD165" s="61"/>
      <c r="AE165" s="99"/>
      <c r="AF165" s="100"/>
      <c r="AG165" s="101"/>
    </row>
    <row r="166" spans="1:33" ht="15" customHeight="1" outlineLevel="1">
      <c r="A166" s="68" t="s">
        <v>23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102"/>
      <c r="AF166" s="103"/>
      <c r="AG166" s="104"/>
    </row>
    <row r="167" spans="1:33" ht="15" customHeight="1" outlineLevel="1">
      <c r="A167" s="53" t="s">
        <v>160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5"/>
      <c r="S167" s="96" t="s">
        <v>127</v>
      </c>
      <c r="T167" s="97"/>
      <c r="U167" s="98"/>
      <c r="V167" s="96" t="s">
        <v>104</v>
      </c>
      <c r="W167" s="97"/>
      <c r="X167" s="98"/>
      <c r="Y167" s="96" t="s">
        <v>165</v>
      </c>
      <c r="Z167" s="97"/>
      <c r="AA167" s="98"/>
      <c r="AB167" s="96" t="s">
        <v>168</v>
      </c>
      <c r="AC167" s="97"/>
      <c r="AD167" s="98"/>
      <c r="AE167" s="96" t="s">
        <v>372</v>
      </c>
      <c r="AF167" s="97"/>
      <c r="AG167" s="98"/>
    </row>
    <row r="168" spans="1:33" ht="15" customHeight="1" outlineLevel="1">
      <c r="A168" s="65" t="s">
        <v>21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7"/>
      <c r="S168" s="99"/>
      <c r="T168" s="100"/>
      <c r="U168" s="101"/>
      <c r="V168" s="99"/>
      <c r="W168" s="100"/>
      <c r="X168" s="101"/>
      <c r="Y168" s="99"/>
      <c r="Z168" s="100"/>
      <c r="AA168" s="101"/>
      <c r="AB168" s="99"/>
      <c r="AC168" s="100"/>
      <c r="AD168" s="101"/>
      <c r="AE168" s="99"/>
      <c r="AF168" s="100"/>
      <c r="AG168" s="101"/>
    </row>
    <row r="169" spans="1:33" ht="32.25" customHeight="1" outlineLevel="1">
      <c r="A169" s="65" t="s">
        <v>163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7"/>
      <c r="S169" s="99"/>
      <c r="T169" s="100"/>
      <c r="U169" s="101"/>
      <c r="V169" s="99"/>
      <c r="W169" s="100"/>
      <c r="X169" s="101"/>
      <c r="Y169" s="99"/>
      <c r="Z169" s="100"/>
      <c r="AA169" s="101"/>
      <c r="AB169" s="99"/>
      <c r="AC169" s="100"/>
      <c r="AD169" s="101"/>
      <c r="AE169" s="99"/>
      <c r="AF169" s="100"/>
      <c r="AG169" s="101"/>
    </row>
    <row r="170" spans="1:33" ht="15" customHeight="1" outlineLevel="1">
      <c r="A170" s="68" t="s">
        <v>23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70"/>
      <c r="S170" s="102"/>
      <c r="T170" s="103"/>
      <c r="U170" s="104"/>
      <c r="V170" s="102"/>
      <c r="W170" s="103"/>
      <c r="X170" s="104"/>
      <c r="Y170" s="102"/>
      <c r="Z170" s="103"/>
      <c r="AA170" s="104"/>
      <c r="AB170" s="102"/>
      <c r="AC170" s="103"/>
      <c r="AD170" s="104"/>
      <c r="AE170" s="102"/>
      <c r="AF170" s="103"/>
      <c r="AG170" s="104"/>
    </row>
    <row r="171" spans="1:33" ht="15" customHeight="1" outlineLevel="1">
      <c r="A171" s="53" t="s">
        <v>161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5"/>
      <c r="S171" s="96" t="s">
        <v>127</v>
      </c>
      <c r="T171" s="97"/>
      <c r="U171" s="98"/>
      <c r="V171" s="96" t="s">
        <v>104</v>
      </c>
      <c r="W171" s="97"/>
      <c r="X171" s="98"/>
      <c r="Y171" s="96" t="s">
        <v>166</v>
      </c>
      <c r="Z171" s="97"/>
      <c r="AA171" s="98"/>
      <c r="AB171" s="96" t="s">
        <v>167</v>
      </c>
      <c r="AC171" s="97"/>
      <c r="AD171" s="98"/>
      <c r="AE171" s="96" t="s">
        <v>357</v>
      </c>
      <c r="AF171" s="97"/>
      <c r="AG171" s="98"/>
    </row>
    <row r="172" spans="1:33" ht="15" customHeight="1" outlineLevel="1">
      <c r="A172" s="65" t="s">
        <v>21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7"/>
      <c r="S172" s="99"/>
      <c r="T172" s="100"/>
      <c r="U172" s="101"/>
      <c r="V172" s="99"/>
      <c r="W172" s="100"/>
      <c r="X172" s="101"/>
      <c r="Y172" s="99"/>
      <c r="Z172" s="100"/>
      <c r="AA172" s="101"/>
      <c r="AB172" s="99"/>
      <c r="AC172" s="100"/>
      <c r="AD172" s="101"/>
      <c r="AE172" s="99"/>
      <c r="AF172" s="100"/>
      <c r="AG172" s="101"/>
    </row>
    <row r="173" spans="1:33" ht="15" customHeight="1" outlineLevel="1">
      <c r="A173" s="65" t="s">
        <v>163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7"/>
      <c r="S173" s="99"/>
      <c r="T173" s="100"/>
      <c r="U173" s="101"/>
      <c r="V173" s="99"/>
      <c r="W173" s="100"/>
      <c r="X173" s="101"/>
      <c r="Y173" s="99"/>
      <c r="Z173" s="100"/>
      <c r="AA173" s="101"/>
      <c r="AB173" s="99"/>
      <c r="AC173" s="100"/>
      <c r="AD173" s="101"/>
      <c r="AE173" s="99"/>
      <c r="AF173" s="100"/>
      <c r="AG173" s="101"/>
    </row>
    <row r="174" spans="1:33" ht="15" customHeight="1" outlineLevel="1">
      <c r="A174" s="68" t="s">
        <v>23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70"/>
      <c r="S174" s="102"/>
      <c r="T174" s="103"/>
      <c r="U174" s="104"/>
      <c r="V174" s="102"/>
      <c r="W174" s="103"/>
      <c r="X174" s="104"/>
      <c r="Y174" s="102"/>
      <c r="Z174" s="103"/>
      <c r="AA174" s="104"/>
      <c r="AB174" s="102"/>
      <c r="AC174" s="103"/>
      <c r="AD174" s="104"/>
      <c r="AE174" s="102"/>
      <c r="AF174" s="103"/>
      <c r="AG174" s="104"/>
    </row>
    <row r="175" spans="1:33" ht="15" customHeight="1" outlineLevel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ht="15" customHeight="1" outlineLevel="1">
      <c r="A176" s="164" t="s">
        <v>14</v>
      </c>
      <c r="B176" s="164"/>
      <c r="C176" s="164"/>
      <c r="D176" s="164"/>
      <c r="E176" s="164"/>
      <c r="F176" s="164"/>
      <c r="G176" s="164"/>
      <c r="H176" s="164"/>
      <c r="I176" s="164"/>
      <c r="J176" s="165" t="s">
        <v>170</v>
      </c>
      <c r="K176" s="166"/>
      <c r="L176" s="166"/>
      <c r="M176" s="166"/>
      <c r="N176" s="138" t="s">
        <v>171</v>
      </c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40"/>
    </row>
    <row r="177" spans="1:33" ht="30.75" customHeight="1" outlineLevel="1">
      <c r="A177" s="155" t="s">
        <v>3</v>
      </c>
      <c r="B177" s="155"/>
      <c r="C177" s="155"/>
      <c r="D177" s="155"/>
      <c r="E177" s="155"/>
      <c r="F177" s="155"/>
      <c r="G177" s="155"/>
      <c r="H177" s="155"/>
      <c r="I177" s="155"/>
      <c r="J177" s="145" t="s">
        <v>172</v>
      </c>
      <c r="K177" s="129"/>
      <c r="L177" s="129"/>
      <c r="M177" s="129"/>
      <c r="N177" s="129"/>
      <c r="O177" s="129"/>
      <c r="P177" s="129"/>
      <c r="Q177" s="129"/>
      <c r="R177" s="129"/>
      <c r="S177" s="129"/>
      <c r="T177" s="130" t="s">
        <v>43</v>
      </c>
      <c r="U177" s="130"/>
      <c r="V177" s="130"/>
      <c r="W177" s="130"/>
      <c r="X177" s="129" t="s">
        <v>173</v>
      </c>
      <c r="Y177" s="129"/>
      <c r="Z177" s="129"/>
      <c r="AA177" s="129"/>
      <c r="AB177" s="129"/>
      <c r="AC177" s="129"/>
      <c r="AD177" s="129"/>
      <c r="AE177" s="129"/>
      <c r="AF177" s="129"/>
      <c r="AG177" s="131"/>
    </row>
    <row r="178" spans="1:33" ht="97.5" customHeight="1" outlineLevel="1">
      <c r="A178" s="146" t="s">
        <v>11</v>
      </c>
      <c r="B178" s="146"/>
      <c r="C178" s="146"/>
      <c r="D178" s="146"/>
      <c r="E178" s="146"/>
      <c r="F178" s="146"/>
      <c r="G178" s="146"/>
      <c r="H178" s="146"/>
      <c r="I178" s="146"/>
      <c r="J178" s="147" t="s">
        <v>174</v>
      </c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</row>
    <row r="179" spans="1:33" ht="146.25" customHeight="1" outlineLevel="1">
      <c r="A179" s="167" t="s">
        <v>15</v>
      </c>
      <c r="B179" s="167"/>
      <c r="C179" s="167"/>
      <c r="D179" s="167"/>
      <c r="E179" s="167"/>
      <c r="F179" s="167"/>
      <c r="G179" s="167"/>
      <c r="H179" s="167"/>
      <c r="I179" s="167"/>
      <c r="J179" s="148" t="s">
        <v>374</v>
      </c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</row>
    <row r="180" spans="1:33" ht="15" customHeight="1" outlineLevel="1">
      <c r="A180" s="40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</row>
    <row r="181" spans="1:33" ht="15" customHeight="1" outlineLevel="1">
      <c r="A181" s="149" t="s">
        <v>16</v>
      </c>
      <c r="B181" s="150"/>
      <c r="C181" s="151"/>
      <c r="D181" s="168" t="s">
        <v>175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9"/>
    </row>
    <row r="182" spans="1:33" ht="51.75" customHeight="1" outlineLevel="1">
      <c r="A182" s="71" t="s">
        <v>17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154" t="s">
        <v>35</v>
      </c>
      <c r="T182" s="154"/>
      <c r="U182" s="154"/>
      <c r="V182" s="154" t="s">
        <v>18</v>
      </c>
      <c r="W182" s="154"/>
      <c r="X182" s="154"/>
      <c r="Y182" s="154" t="s">
        <v>19</v>
      </c>
      <c r="Z182" s="154"/>
      <c r="AA182" s="154"/>
      <c r="AB182" s="154" t="s">
        <v>81</v>
      </c>
      <c r="AC182" s="154"/>
      <c r="AD182" s="154"/>
      <c r="AE182" s="154" t="s">
        <v>91</v>
      </c>
      <c r="AF182" s="154"/>
      <c r="AG182" s="154"/>
    </row>
    <row r="183" spans="1:33" ht="36.75" customHeight="1" outlineLevel="1">
      <c r="A183" s="53" t="s">
        <v>176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5"/>
      <c r="S183" s="56" t="s">
        <v>127</v>
      </c>
      <c r="T183" s="57"/>
      <c r="U183" s="58"/>
      <c r="V183" s="56" t="s">
        <v>104</v>
      </c>
      <c r="W183" s="57"/>
      <c r="X183" s="58"/>
      <c r="Y183" s="56" t="s">
        <v>148</v>
      </c>
      <c r="Z183" s="57"/>
      <c r="AA183" s="58"/>
      <c r="AB183" s="56" t="s">
        <v>148</v>
      </c>
      <c r="AC183" s="57"/>
      <c r="AD183" s="58"/>
      <c r="AE183" s="96" t="s">
        <v>149</v>
      </c>
      <c r="AF183" s="97"/>
      <c r="AG183" s="98"/>
    </row>
    <row r="184" spans="1:33" ht="15" customHeight="1" outlineLevel="1">
      <c r="A184" s="65" t="s">
        <v>21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7"/>
      <c r="S184" s="59"/>
      <c r="T184" s="60"/>
      <c r="U184" s="61"/>
      <c r="V184" s="59"/>
      <c r="W184" s="60"/>
      <c r="X184" s="61"/>
      <c r="Y184" s="59"/>
      <c r="Z184" s="60"/>
      <c r="AA184" s="61"/>
      <c r="AB184" s="59"/>
      <c r="AC184" s="60"/>
      <c r="AD184" s="61"/>
      <c r="AE184" s="99"/>
      <c r="AF184" s="100"/>
      <c r="AG184" s="101"/>
    </row>
    <row r="185" spans="1:33" ht="12.75">
      <c r="A185" s="65" t="s">
        <v>177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7"/>
      <c r="S185" s="59"/>
      <c r="T185" s="60"/>
      <c r="U185" s="61"/>
      <c r="V185" s="59"/>
      <c r="W185" s="60"/>
      <c r="X185" s="61"/>
      <c r="Y185" s="59"/>
      <c r="Z185" s="60"/>
      <c r="AA185" s="61"/>
      <c r="AB185" s="59"/>
      <c r="AC185" s="60"/>
      <c r="AD185" s="61"/>
      <c r="AE185" s="99"/>
      <c r="AF185" s="100"/>
      <c r="AG185" s="101"/>
    </row>
    <row r="186" spans="1:33" ht="12.75">
      <c r="A186" s="68" t="s">
        <v>23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70"/>
      <c r="S186" s="62"/>
      <c r="T186" s="63"/>
      <c r="U186" s="64"/>
      <c r="V186" s="62"/>
      <c r="W186" s="63"/>
      <c r="X186" s="64"/>
      <c r="Y186" s="62"/>
      <c r="Z186" s="63"/>
      <c r="AA186" s="64"/>
      <c r="AB186" s="62"/>
      <c r="AC186" s="63"/>
      <c r="AD186" s="64"/>
      <c r="AE186" s="102"/>
      <c r="AF186" s="103"/>
      <c r="AG186" s="104"/>
    </row>
    <row r="187" spans="1:33" ht="12.75">
      <c r="A187" s="53" t="s">
        <v>178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5"/>
      <c r="S187" s="96" t="s">
        <v>127</v>
      </c>
      <c r="T187" s="97"/>
      <c r="U187" s="98"/>
      <c r="V187" s="96" t="s">
        <v>104</v>
      </c>
      <c r="W187" s="97"/>
      <c r="X187" s="98"/>
      <c r="Y187" s="96" t="s">
        <v>179</v>
      </c>
      <c r="Z187" s="97"/>
      <c r="AA187" s="98"/>
      <c r="AB187" s="96" t="s">
        <v>180</v>
      </c>
      <c r="AC187" s="97"/>
      <c r="AD187" s="98"/>
      <c r="AE187" s="96" t="s">
        <v>375</v>
      </c>
      <c r="AF187" s="97"/>
      <c r="AG187" s="98"/>
    </row>
    <row r="188" spans="1:33" ht="12.75">
      <c r="A188" s="65" t="s">
        <v>21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7"/>
      <c r="S188" s="99"/>
      <c r="T188" s="100"/>
      <c r="U188" s="101"/>
      <c r="V188" s="99"/>
      <c r="W188" s="100"/>
      <c r="X188" s="101"/>
      <c r="Y188" s="99"/>
      <c r="Z188" s="100"/>
      <c r="AA188" s="101"/>
      <c r="AB188" s="99"/>
      <c r="AC188" s="100"/>
      <c r="AD188" s="101"/>
      <c r="AE188" s="99"/>
      <c r="AF188" s="100"/>
      <c r="AG188" s="101"/>
    </row>
    <row r="189" spans="1:33" ht="12.75">
      <c r="A189" s="65" t="s">
        <v>177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7"/>
      <c r="S189" s="99"/>
      <c r="T189" s="100"/>
      <c r="U189" s="101"/>
      <c r="V189" s="99"/>
      <c r="W189" s="100"/>
      <c r="X189" s="101"/>
      <c r="Y189" s="99"/>
      <c r="Z189" s="100"/>
      <c r="AA189" s="101"/>
      <c r="AB189" s="99"/>
      <c r="AC189" s="100"/>
      <c r="AD189" s="101"/>
      <c r="AE189" s="99"/>
      <c r="AF189" s="100"/>
      <c r="AG189" s="101"/>
    </row>
    <row r="190" spans="1:33" ht="12.75">
      <c r="A190" s="68" t="s">
        <v>23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70"/>
      <c r="S190" s="102"/>
      <c r="T190" s="103"/>
      <c r="U190" s="104"/>
      <c r="V190" s="102"/>
      <c r="W190" s="103"/>
      <c r="X190" s="104"/>
      <c r="Y190" s="102"/>
      <c r="Z190" s="103"/>
      <c r="AA190" s="104"/>
      <c r="AB190" s="102"/>
      <c r="AC190" s="103"/>
      <c r="AD190" s="104"/>
      <c r="AE190" s="102"/>
      <c r="AF190" s="103"/>
      <c r="AG190" s="104"/>
    </row>
    <row r="191" spans="1:33" ht="12.75">
      <c r="A191" s="53" t="s">
        <v>20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5"/>
      <c r="S191" s="96"/>
      <c r="T191" s="97"/>
      <c r="U191" s="98"/>
      <c r="V191" s="96"/>
      <c r="W191" s="97"/>
      <c r="X191" s="98"/>
      <c r="Y191" s="96"/>
      <c r="Z191" s="97"/>
      <c r="AA191" s="98"/>
      <c r="AB191" s="96"/>
      <c r="AC191" s="97"/>
      <c r="AD191" s="98"/>
      <c r="AE191" s="96"/>
      <c r="AF191" s="97"/>
      <c r="AG191" s="98"/>
    </row>
    <row r="192" spans="1:33" ht="12.75">
      <c r="A192" s="65" t="s">
        <v>21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7"/>
      <c r="S192" s="99"/>
      <c r="T192" s="100"/>
      <c r="U192" s="101"/>
      <c r="V192" s="99"/>
      <c r="W192" s="100"/>
      <c r="X192" s="101"/>
      <c r="Y192" s="99"/>
      <c r="Z192" s="100"/>
      <c r="AA192" s="101"/>
      <c r="AB192" s="99"/>
      <c r="AC192" s="100"/>
      <c r="AD192" s="101"/>
      <c r="AE192" s="99"/>
      <c r="AF192" s="100"/>
      <c r="AG192" s="101"/>
    </row>
    <row r="193" spans="1:33" ht="12.75">
      <c r="A193" s="65" t="s">
        <v>22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7"/>
      <c r="S193" s="99"/>
      <c r="T193" s="100"/>
      <c r="U193" s="101"/>
      <c r="V193" s="99"/>
      <c r="W193" s="100"/>
      <c r="X193" s="101"/>
      <c r="Y193" s="99"/>
      <c r="Z193" s="100"/>
      <c r="AA193" s="101"/>
      <c r="AB193" s="99"/>
      <c r="AC193" s="100"/>
      <c r="AD193" s="101"/>
      <c r="AE193" s="99"/>
      <c r="AF193" s="100"/>
      <c r="AG193" s="101"/>
    </row>
    <row r="194" spans="1:33" ht="12.75">
      <c r="A194" s="68" t="s">
        <v>23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70"/>
      <c r="S194" s="102"/>
      <c r="T194" s="103"/>
      <c r="U194" s="104"/>
      <c r="V194" s="102"/>
      <c r="W194" s="103"/>
      <c r="X194" s="104"/>
      <c r="Y194" s="102"/>
      <c r="Z194" s="103"/>
      <c r="AA194" s="104"/>
      <c r="AB194" s="102"/>
      <c r="AC194" s="103"/>
      <c r="AD194" s="104"/>
      <c r="AE194" s="102"/>
      <c r="AF194" s="103"/>
      <c r="AG194" s="104"/>
    </row>
    <row r="195" spans="1:33" ht="12.75">
      <c r="A195" s="40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7"/>
    </row>
    <row r="196" spans="1:33" ht="12.75">
      <c r="A196" s="71" t="s">
        <v>24</v>
      </c>
      <c r="B196" s="71"/>
      <c r="C196" s="71"/>
      <c r="D196" s="170" t="s">
        <v>181</v>
      </c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</row>
    <row r="197" spans="1:33" ht="42.75" customHeight="1">
      <c r="A197" s="71" t="s">
        <v>17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154" t="s">
        <v>35</v>
      </c>
      <c r="T197" s="154"/>
      <c r="U197" s="154"/>
      <c r="V197" s="154" t="s">
        <v>18</v>
      </c>
      <c r="W197" s="154"/>
      <c r="X197" s="154"/>
      <c r="Y197" s="154" t="s">
        <v>19</v>
      </c>
      <c r="Z197" s="154"/>
      <c r="AA197" s="154"/>
      <c r="AB197" s="154" t="s">
        <v>81</v>
      </c>
      <c r="AC197" s="154"/>
      <c r="AD197" s="154"/>
      <c r="AE197" s="154" t="s">
        <v>91</v>
      </c>
      <c r="AF197" s="154"/>
      <c r="AG197" s="154"/>
    </row>
    <row r="198" spans="1:33" ht="26.25" customHeight="1">
      <c r="A198" s="53" t="s">
        <v>182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5"/>
      <c r="S198" s="56" t="s">
        <v>127</v>
      </c>
      <c r="T198" s="57"/>
      <c r="U198" s="58"/>
      <c r="V198" s="56" t="s">
        <v>104</v>
      </c>
      <c r="W198" s="57"/>
      <c r="X198" s="58"/>
      <c r="Y198" s="56" t="s">
        <v>183</v>
      </c>
      <c r="Z198" s="57"/>
      <c r="AA198" s="58"/>
      <c r="AB198" s="56" t="s">
        <v>191</v>
      </c>
      <c r="AC198" s="57"/>
      <c r="AD198" s="58"/>
      <c r="AE198" s="56" t="s">
        <v>376</v>
      </c>
      <c r="AF198" s="57"/>
      <c r="AG198" s="58"/>
    </row>
    <row r="199" spans="1:33" ht="12.75">
      <c r="A199" s="65" t="s">
        <v>21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7"/>
      <c r="S199" s="59"/>
      <c r="T199" s="60"/>
      <c r="U199" s="61"/>
      <c r="V199" s="59"/>
      <c r="W199" s="60"/>
      <c r="X199" s="61"/>
      <c r="Y199" s="59"/>
      <c r="Z199" s="60"/>
      <c r="AA199" s="61"/>
      <c r="AB199" s="59"/>
      <c r="AC199" s="60"/>
      <c r="AD199" s="61"/>
      <c r="AE199" s="59"/>
      <c r="AF199" s="60"/>
      <c r="AG199" s="61"/>
    </row>
    <row r="200" spans="1:33" ht="12.75">
      <c r="A200" s="65" t="s">
        <v>184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  <c r="S200" s="59"/>
      <c r="T200" s="60"/>
      <c r="U200" s="61"/>
      <c r="V200" s="59"/>
      <c r="W200" s="60"/>
      <c r="X200" s="61"/>
      <c r="Y200" s="59"/>
      <c r="Z200" s="60"/>
      <c r="AA200" s="61"/>
      <c r="AB200" s="59"/>
      <c r="AC200" s="60"/>
      <c r="AD200" s="61"/>
      <c r="AE200" s="59"/>
      <c r="AF200" s="60"/>
      <c r="AG200" s="61"/>
    </row>
    <row r="201" spans="1:33" ht="12.75">
      <c r="A201" s="68" t="s">
        <v>370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70"/>
      <c r="S201" s="62"/>
      <c r="T201" s="63"/>
      <c r="U201" s="64"/>
      <c r="V201" s="62"/>
      <c r="W201" s="63"/>
      <c r="X201" s="64"/>
      <c r="Y201" s="62"/>
      <c r="Z201" s="63"/>
      <c r="AA201" s="64"/>
      <c r="AB201" s="62"/>
      <c r="AC201" s="63"/>
      <c r="AD201" s="64"/>
      <c r="AE201" s="62"/>
      <c r="AF201" s="63"/>
      <c r="AG201" s="64"/>
    </row>
    <row r="202" spans="1:33" ht="12.75">
      <c r="A202" s="53" t="s">
        <v>20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5"/>
      <c r="S202" s="56"/>
      <c r="T202" s="57"/>
      <c r="U202" s="58"/>
      <c r="V202" s="56"/>
      <c r="W202" s="57"/>
      <c r="X202" s="58"/>
      <c r="Y202" s="56"/>
      <c r="Z202" s="57"/>
      <c r="AA202" s="58"/>
      <c r="AB202" s="56"/>
      <c r="AC202" s="57"/>
      <c r="AD202" s="58"/>
      <c r="AE202" s="56"/>
      <c r="AF202" s="57"/>
      <c r="AG202" s="58"/>
    </row>
    <row r="203" spans="1:33" ht="12.75">
      <c r="A203" s="65" t="s">
        <v>21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7"/>
      <c r="S203" s="59"/>
      <c r="T203" s="60"/>
      <c r="U203" s="61"/>
      <c r="V203" s="59"/>
      <c r="W203" s="60"/>
      <c r="X203" s="61"/>
      <c r="Y203" s="59"/>
      <c r="Z203" s="60"/>
      <c r="AA203" s="61"/>
      <c r="AB203" s="59"/>
      <c r="AC203" s="60"/>
      <c r="AD203" s="61"/>
      <c r="AE203" s="59"/>
      <c r="AF203" s="60"/>
      <c r="AG203" s="61"/>
    </row>
    <row r="204" spans="1:33" ht="12.75">
      <c r="A204" s="65" t="s">
        <v>22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/>
      <c r="S204" s="59"/>
      <c r="T204" s="60"/>
      <c r="U204" s="61"/>
      <c r="V204" s="59"/>
      <c r="W204" s="60"/>
      <c r="X204" s="61"/>
      <c r="Y204" s="59"/>
      <c r="Z204" s="60"/>
      <c r="AA204" s="61"/>
      <c r="AB204" s="59"/>
      <c r="AC204" s="60"/>
      <c r="AD204" s="61"/>
      <c r="AE204" s="59"/>
      <c r="AF204" s="60"/>
      <c r="AG204" s="61"/>
    </row>
    <row r="205" spans="1:33" ht="12.75">
      <c r="A205" s="68" t="s">
        <v>23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70"/>
      <c r="S205" s="62"/>
      <c r="T205" s="63"/>
      <c r="U205" s="64"/>
      <c r="V205" s="62"/>
      <c r="W205" s="63"/>
      <c r="X205" s="64"/>
      <c r="Y205" s="62"/>
      <c r="Z205" s="63"/>
      <c r="AA205" s="64"/>
      <c r="AB205" s="62"/>
      <c r="AC205" s="63"/>
      <c r="AD205" s="64"/>
      <c r="AE205" s="62"/>
      <c r="AF205" s="63"/>
      <c r="AG205" s="64"/>
    </row>
    <row r="206" spans="1:33" ht="12.75">
      <c r="A206" s="53" t="s">
        <v>20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5"/>
      <c r="S206" s="56"/>
      <c r="T206" s="57"/>
      <c r="U206" s="58"/>
      <c r="V206" s="56"/>
      <c r="W206" s="57"/>
      <c r="X206" s="58"/>
      <c r="Y206" s="56"/>
      <c r="Z206" s="57"/>
      <c r="AA206" s="58"/>
      <c r="AB206" s="56"/>
      <c r="AC206" s="57"/>
      <c r="AD206" s="58"/>
      <c r="AE206" s="56"/>
      <c r="AF206" s="57"/>
      <c r="AG206" s="58"/>
    </row>
    <row r="207" spans="1:33" ht="12.75">
      <c r="A207" s="65" t="s">
        <v>21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7"/>
      <c r="S207" s="59"/>
      <c r="T207" s="60"/>
      <c r="U207" s="61"/>
      <c r="V207" s="59"/>
      <c r="W207" s="60"/>
      <c r="X207" s="61"/>
      <c r="Y207" s="59"/>
      <c r="Z207" s="60"/>
      <c r="AA207" s="61"/>
      <c r="AB207" s="59"/>
      <c r="AC207" s="60"/>
      <c r="AD207" s="61"/>
      <c r="AE207" s="59"/>
      <c r="AF207" s="60"/>
      <c r="AG207" s="61"/>
    </row>
    <row r="208" spans="1:33" ht="12.75">
      <c r="A208" s="65" t="s">
        <v>22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7"/>
      <c r="S208" s="59"/>
      <c r="T208" s="60"/>
      <c r="U208" s="61"/>
      <c r="V208" s="59"/>
      <c r="W208" s="60"/>
      <c r="X208" s="61"/>
      <c r="Y208" s="59"/>
      <c r="Z208" s="60"/>
      <c r="AA208" s="61"/>
      <c r="AB208" s="59"/>
      <c r="AC208" s="60"/>
      <c r="AD208" s="61"/>
      <c r="AE208" s="59"/>
      <c r="AF208" s="60"/>
      <c r="AG208" s="61"/>
    </row>
    <row r="209" spans="1:33" ht="12.75">
      <c r="A209" s="68" t="s">
        <v>23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70"/>
      <c r="S209" s="62"/>
      <c r="T209" s="63"/>
      <c r="U209" s="64"/>
      <c r="V209" s="62"/>
      <c r="W209" s="63"/>
      <c r="X209" s="64"/>
      <c r="Y209" s="62"/>
      <c r="Z209" s="63"/>
      <c r="AA209" s="64"/>
      <c r="AB209" s="62"/>
      <c r="AC209" s="63"/>
      <c r="AD209" s="64"/>
      <c r="AE209" s="62"/>
      <c r="AF209" s="63"/>
      <c r="AG209" s="64"/>
    </row>
    <row r="210" spans="1:33" ht="12.75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</row>
    <row r="211" spans="1:33" ht="12.75">
      <c r="A211" s="71" t="s">
        <v>45</v>
      </c>
      <c r="B211" s="71"/>
      <c r="C211" s="71"/>
      <c r="D211" s="170" t="s">
        <v>185</v>
      </c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</row>
    <row r="212" spans="1:33" ht="42" customHeight="1">
      <c r="A212" s="71" t="s">
        <v>17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154" t="s">
        <v>35</v>
      </c>
      <c r="T212" s="154"/>
      <c r="U212" s="154"/>
      <c r="V212" s="154" t="s">
        <v>18</v>
      </c>
      <c r="W212" s="154"/>
      <c r="X212" s="154"/>
      <c r="Y212" s="154" t="s">
        <v>19</v>
      </c>
      <c r="Z212" s="154"/>
      <c r="AA212" s="154"/>
      <c r="AB212" s="154" t="s">
        <v>81</v>
      </c>
      <c r="AC212" s="154"/>
      <c r="AD212" s="154"/>
      <c r="AE212" s="154" t="s">
        <v>91</v>
      </c>
      <c r="AF212" s="154"/>
      <c r="AG212" s="154"/>
    </row>
    <row r="213" spans="1:33" ht="12.75">
      <c r="A213" s="53" t="s">
        <v>186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5"/>
      <c r="S213" s="56" t="s">
        <v>127</v>
      </c>
      <c r="T213" s="57"/>
      <c r="U213" s="58"/>
      <c r="V213" s="56" t="s">
        <v>104</v>
      </c>
      <c r="W213" s="57"/>
      <c r="X213" s="58"/>
      <c r="Y213" s="56" t="s">
        <v>410</v>
      </c>
      <c r="Z213" s="57"/>
      <c r="AA213" s="58"/>
      <c r="AB213" s="56" t="s">
        <v>187</v>
      </c>
      <c r="AC213" s="57"/>
      <c r="AD213" s="58"/>
      <c r="AE213" s="56" t="s">
        <v>148</v>
      </c>
      <c r="AF213" s="57"/>
      <c r="AG213" s="58"/>
    </row>
    <row r="214" spans="1:33" ht="12.75">
      <c r="A214" s="65" t="s">
        <v>21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  <c r="S214" s="59"/>
      <c r="T214" s="60"/>
      <c r="U214" s="61"/>
      <c r="V214" s="59"/>
      <c r="W214" s="60"/>
      <c r="X214" s="61"/>
      <c r="Y214" s="59"/>
      <c r="Z214" s="60"/>
      <c r="AA214" s="61"/>
      <c r="AB214" s="59"/>
      <c r="AC214" s="60"/>
      <c r="AD214" s="61"/>
      <c r="AE214" s="59"/>
      <c r="AF214" s="60"/>
      <c r="AG214" s="61"/>
    </row>
    <row r="215" spans="1:33" ht="12.75">
      <c r="A215" s="65" t="s">
        <v>188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7"/>
      <c r="S215" s="59"/>
      <c r="T215" s="60"/>
      <c r="U215" s="61"/>
      <c r="V215" s="59"/>
      <c r="W215" s="60"/>
      <c r="X215" s="61"/>
      <c r="Y215" s="59"/>
      <c r="Z215" s="60"/>
      <c r="AA215" s="61"/>
      <c r="AB215" s="59"/>
      <c r="AC215" s="60"/>
      <c r="AD215" s="61"/>
      <c r="AE215" s="59"/>
      <c r="AF215" s="60"/>
      <c r="AG215" s="61"/>
    </row>
    <row r="216" spans="1:33" ht="12.75">
      <c r="A216" s="68" t="s">
        <v>23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70"/>
      <c r="S216" s="62"/>
      <c r="T216" s="63"/>
      <c r="U216" s="64"/>
      <c r="V216" s="62"/>
      <c r="W216" s="63"/>
      <c r="X216" s="64"/>
      <c r="Y216" s="62"/>
      <c r="Z216" s="63"/>
      <c r="AA216" s="64"/>
      <c r="AB216" s="62"/>
      <c r="AC216" s="63"/>
      <c r="AD216" s="64"/>
      <c r="AE216" s="62"/>
      <c r="AF216" s="63"/>
      <c r="AG216" s="64"/>
    </row>
    <row r="217" spans="1:33" ht="12.75">
      <c r="A217" s="53" t="s">
        <v>189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  <c r="S217" s="56" t="s">
        <v>127</v>
      </c>
      <c r="T217" s="57"/>
      <c r="U217" s="58"/>
      <c r="V217" s="56" t="s">
        <v>104</v>
      </c>
      <c r="W217" s="57"/>
      <c r="X217" s="58"/>
      <c r="Y217" s="56" t="s">
        <v>410</v>
      </c>
      <c r="Z217" s="57"/>
      <c r="AA217" s="58"/>
      <c r="AB217" s="56" t="s">
        <v>149</v>
      </c>
      <c r="AC217" s="57"/>
      <c r="AD217" s="58"/>
      <c r="AE217" s="56" t="s">
        <v>148</v>
      </c>
      <c r="AF217" s="57"/>
      <c r="AG217" s="58"/>
    </row>
    <row r="218" spans="1:33" ht="12.75">
      <c r="A218" s="65" t="s">
        <v>21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  <c r="S218" s="59"/>
      <c r="T218" s="60"/>
      <c r="U218" s="61"/>
      <c r="V218" s="59"/>
      <c r="W218" s="60"/>
      <c r="X218" s="61"/>
      <c r="Y218" s="59"/>
      <c r="Z218" s="60"/>
      <c r="AA218" s="61"/>
      <c r="AB218" s="59"/>
      <c r="AC218" s="60"/>
      <c r="AD218" s="61"/>
      <c r="AE218" s="59"/>
      <c r="AF218" s="60"/>
      <c r="AG218" s="61"/>
    </row>
    <row r="219" spans="1:33" ht="12.75">
      <c r="A219" s="65" t="s">
        <v>190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S219" s="59"/>
      <c r="T219" s="60"/>
      <c r="U219" s="61"/>
      <c r="V219" s="59"/>
      <c r="W219" s="60"/>
      <c r="X219" s="61"/>
      <c r="Y219" s="59"/>
      <c r="Z219" s="60"/>
      <c r="AA219" s="61"/>
      <c r="AB219" s="59"/>
      <c r="AC219" s="60"/>
      <c r="AD219" s="61"/>
      <c r="AE219" s="59"/>
      <c r="AF219" s="60"/>
      <c r="AG219" s="61"/>
    </row>
    <row r="220" spans="1:33" ht="12.75">
      <c r="A220" s="68" t="s">
        <v>23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70"/>
      <c r="S220" s="62"/>
      <c r="T220" s="63"/>
      <c r="U220" s="64"/>
      <c r="V220" s="62"/>
      <c r="W220" s="63"/>
      <c r="X220" s="64"/>
      <c r="Y220" s="62"/>
      <c r="Z220" s="63"/>
      <c r="AA220" s="64"/>
      <c r="AB220" s="62"/>
      <c r="AC220" s="63"/>
      <c r="AD220" s="64"/>
      <c r="AE220" s="62"/>
      <c r="AF220" s="63"/>
      <c r="AG220" s="64"/>
    </row>
    <row r="221" spans="1:33" ht="12.75">
      <c r="A221" s="53" t="s">
        <v>20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5"/>
      <c r="S221" s="56"/>
      <c r="T221" s="57"/>
      <c r="U221" s="58"/>
      <c r="V221" s="56"/>
      <c r="W221" s="57"/>
      <c r="X221" s="58"/>
      <c r="Y221" s="56"/>
      <c r="Z221" s="57"/>
      <c r="AA221" s="58"/>
      <c r="AB221" s="56"/>
      <c r="AC221" s="57"/>
      <c r="AD221" s="58"/>
      <c r="AE221" s="56"/>
      <c r="AF221" s="57"/>
      <c r="AG221" s="58"/>
    </row>
    <row r="222" spans="1:33" ht="12.75">
      <c r="A222" s="65" t="s">
        <v>21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  <c r="S222" s="59"/>
      <c r="T222" s="60"/>
      <c r="U222" s="61"/>
      <c r="V222" s="59"/>
      <c r="W222" s="60"/>
      <c r="X222" s="61"/>
      <c r="Y222" s="59"/>
      <c r="Z222" s="60"/>
      <c r="AA222" s="61"/>
      <c r="AB222" s="59"/>
      <c r="AC222" s="60"/>
      <c r="AD222" s="61"/>
      <c r="AE222" s="59"/>
      <c r="AF222" s="60"/>
      <c r="AG222" s="61"/>
    </row>
    <row r="223" spans="1:33" ht="12.75">
      <c r="A223" s="65" t="s">
        <v>22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  <c r="S223" s="59"/>
      <c r="T223" s="60"/>
      <c r="U223" s="61"/>
      <c r="V223" s="59"/>
      <c r="W223" s="60"/>
      <c r="X223" s="61"/>
      <c r="Y223" s="59"/>
      <c r="Z223" s="60"/>
      <c r="AA223" s="61"/>
      <c r="AB223" s="59"/>
      <c r="AC223" s="60"/>
      <c r="AD223" s="61"/>
      <c r="AE223" s="59"/>
      <c r="AF223" s="60"/>
      <c r="AG223" s="61"/>
    </row>
    <row r="224" spans="1:33" ht="12.75">
      <c r="A224" s="68" t="s">
        <v>23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0"/>
      <c r="S224" s="62"/>
      <c r="T224" s="63"/>
      <c r="U224" s="64"/>
      <c r="V224" s="62"/>
      <c r="W224" s="63"/>
      <c r="X224" s="64"/>
      <c r="Y224" s="62"/>
      <c r="Z224" s="63"/>
      <c r="AA224" s="64"/>
      <c r="AB224" s="62"/>
      <c r="AC224" s="63"/>
      <c r="AD224" s="64"/>
      <c r="AE224" s="62"/>
      <c r="AF224" s="63"/>
      <c r="AG224" s="64"/>
    </row>
    <row r="226" spans="1:33" ht="15">
      <c r="A226" s="164" t="s">
        <v>14</v>
      </c>
      <c r="B226" s="164"/>
      <c r="C226" s="164"/>
      <c r="D226" s="164"/>
      <c r="E226" s="164"/>
      <c r="F226" s="164"/>
      <c r="G226" s="164"/>
      <c r="H226" s="164"/>
      <c r="I226" s="164"/>
      <c r="J226" s="165" t="s">
        <v>192</v>
      </c>
      <c r="K226" s="166"/>
      <c r="L226" s="166"/>
      <c r="M226" s="166"/>
      <c r="N226" s="138" t="s">
        <v>117</v>
      </c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40"/>
    </row>
    <row r="227" spans="1:33" ht="28.5" customHeight="1">
      <c r="A227" s="155" t="s">
        <v>3</v>
      </c>
      <c r="B227" s="155"/>
      <c r="C227" s="155"/>
      <c r="D227" s="155"/>
      <c r="E227" s="155"/>
      <c r="F227" s="155"/>
      <c r="G227" s="155"/>
      <c r="H227" s="155"/>
      <c r="I227" s="155"/>
      <c r="J227" s="145" t="s">
        <v>172</v>
      </c>
      <c r="K227" s="129"/>
      <c r="L227" s="129"/>
      <c r="M227" s="129"/>
      <c r="N227" s="129"/>
      <c r="O227" s="129"/>
      <c r="P227" s="129"/>
      <c r="Q227" s="129"/>
      <c r="R227" s="129"/>
      <c r="S227" s="129"/>
      <c r="T227" s="130" t="s">
        <v>43</v>
      </c>
      <c r="U227" s="130"/>
      <c r="V227" s="130"/>
      <c r="W227" s="130"/>
      <c r="X227" s="129" t="s">
        <v>173</v>
      </c>
      <c r="Y227" s="129"/>
      <c r="Z227" s="129"/>
      <c r="AA227" s="129"/>
      <c r="AB227" s="129"/>
      <c r="AC227" s="129"/>
      <c r="AD227" s="129"/>
      <c r="AE227" s="129"/>
      <c r="AF227" s="129"/>
      <c r="AG227" s="131"/>
    </row>
    <row r="228" spans="1:33" ht="84" customHeight="1">
      <c r="A228" s="146" t="s">
        <v>11</v>
      </c>
      <c r="B228" s="146"/>
      <c r="C228" s="146"/>
      <c r="D228" s="146"/>
      <c r="E228" s="146"/>
      <c r="F228" s="146"/>
      <c r="G228" s="146"/>
      <c r="H228" s="146"/>
      <c r="I228" s="146"/>
      <c r="J228" s="147" t="s">
        <v>193</v>
      </c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</row>
    <row r="229" spans="1:33" ht="69.75" customHeight="1">
      <c r="A229" s="167" t="s">
        <v>15</v>
      </c>
      <c r="B229" s="167"/>
      <c r="C229" s="167"/>
      <c r="D229" s="167"/>
      <c r="E229" s="167"/>
      <c r="F229" s="167"/>
      <c r="G229" s="167"/>
      <c r="H229" s="167"/>
      <c r="I229" s="167"/>
      <c r="J229" s="148" t="s">
        <v>377</v>
      </c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</row>
    <row r="230" spans="1:33" ht="12.75">
      <c r="A230" s="40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7"/>
    </row>
    <row r="231" spans="1:33" ht="12.75">
      <c r="A231" s="149" t="s">
        <v>16</v>
      </c>
      <c r="B231" s="150"/>
      <c r="C231" s="151"/>
      <c r="D231" s="168" t="s">
        <v>194</v>
      </c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9"/>
    </row>
    <row r="232" spans="1:33" ht="32.25" customHeight="1">
      <c r="A232" s="71" t="s">
        <v>17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154" t="s">
        <v>35</v>
      </c>
      <c r="T232" s="154"/>
      <c r="U232" s="154"/>
      <c r="V232" s="154" t="s">
        <v>18</v>
      </c>
      <c r="W232" s="154"/>
      <c r="X232" s="154"/>
      <c r="Y232" s="154" t="s">
        <v>19</v>
      </c>
      <c r="Z232" s="154"/>
      <c r="AA232" s="154"/>
      <c r="AB232" s="154" t="s">
        <v>81</v>
      </c>
      <c r="AC232" s="154"/>
      <c r="AD232" s="154"/>
      <c r="AE232" s="154" t="s">
        <v>91</v>
      </c>
      <c r="AF232" s="154"/>
      <c r="AG232" s="154"/>
    </row>
    <row r="233" spans="1:33" ht="12.75">
      <c r="A233" s="53" t="s">
        <v>195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5"/>
      <c r="S233" s="56" t="s">
        <v>127</v>
      </c>
      <c r="T233" s="57"/>
      <c r="U233" s="58"/>
      <c r="V233" s="56" t="s">
        <v>104</v>
      </c>
      <c r="W233" s="57"/>
      <c r="X233" s="58"/>
      <c r="Y233" s="56" t="s">
        <v>152</v>
      </c>
      <c r="Z233" s="57"/>
      <c r="AA233" s="58"/>
      <c r="AB233" s="56" t="s">
        <v>152</v>
      </c>
      <c r="AC233" s="57"/>
      <c r="AD233" s="58"/>
      <c r="AE233" s="96" t="s">
        <v>152</v>
      </c>
      <c r="AF233" s="97"/>
      <c r="AG233" s="98"/>
    </row>
    <row r="234" spans="1:33" ht="12.75">
      <c r="A234" s="65" t="s">
        <v>21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7"/>
      <c r="S234" s="59"/>
      <c r="T234" s="60"/>
      <c r="U234" s="61"/>
      <c r="V234" s="59"/>
      <c r="W234" s="60"/>
      <c r="X234" s="61"/>
      <c r="Y234" s="59"/>
      <c r="Z234" s="60"/>
      <c r="AA234" s="61"/>
      <c r="AB234" s="59"/>
      <c r="AC234" s="60"/>
      <c r="AD234" s="61"/>
      <c r="AE234" s="99"/>
      <c r="AF234" s="100"/>
      <c r="AG234" s="101"/>
    </row>
    <row r="235" spans="1:33" ht="12.75">
      <c r="A235" s="65" t="s">
        <v>196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7"/>
      <c r="S235" s="59"/>
      <c r="T235" s="60"/>
      <c r="U235" s="61"/>
      <c r="V235" s="59"/>
      <c r="W235" s="60"/>
      <c r="X235" s="61"/>
      <c r="Y235" s="59"/>
      <c r="Z235" s="60"/>
      <c r="AA235" s="61"/>
      <c r="AB235" s="59"/>
      <c r="AC235" s="60"/>
      <c r="AD235" s="61"/>
      <c r="AE235" s="99"/>
      <c r="AF235" s="100"/>
      <c r="AG235" s="101"/>
    </row>
    <row r="236" spans="1:33" ht="12.75">
      <c r="A236" s="68" t="s">
        <v>23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70"/>
      <c r="S236" s="62"/>
      <c r="T236" s="63"/>
      <c r="U236" s="64"/>
      <c r="V236" s="62"/>
      <c r="W236" s="63"/>
      <c r="X236" s="64"/>
      <c r="Y236" s="62"/>
      <c r="Z236" s="63"/>
      <c r="AA236" s="64"/>
      <c r="AB236" s="62"/>
      <c r="AC236" s="63"/>
      <c r="AD236" s="64"/>
      <c r="AE236" s="102"/>
      <c r="AF236" s="103"/>
      <c r="AG236" s="104"/>
    </row>
    <row r="237" spans="1:33" ht="12.75">
      <c r="A237" s="53" t="s">
        <v>197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5"/>
      <c r="S237" s="96" t="s">
        <v>127</v>
      </c>
      <c r="T237" s="97"/>
      <c r="U237" s="98"/>
      <c r="V237" s="96" t="s">
        <v>104</v>
      </c>
      <c r="W237" s="97"/>
      <c r="X237" s="98"/>
      <c r="Y237" s="96" t="s">
        <v>198</v>
      </c>
      <c r="Z237" s="97"/>
      <c r="AA237" s="98"/>
      <c r="AB237" s="96" t="s">
        <v>199</v>
      </c>
      <c r="AC237" s="97"/>
      <c r="AD237" s="98"/>
      <c r="AE237" s="96" t="s">
        <v>198</v>
      </c>
      <c r="AF237" s="97"/>
      <c r="AG237" s="98"/>
    </row>
    <row r="238" spans="1:33" ht="12.75">
      <c r="A238" s="65" t="s">
        <v>21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7"/>
      <c r="S238" s="99"/>
      <c r="T238" s="100"/>
      <c r="U238" s="101"/>
      <c r="V238" s="99"/>
      <c r="W238" s="100"/>
      <c r="X238" s="101"/>
      <c r="Y238" s="99"/>
      <c r="Z238" s="100"/>
      <c r="AA238" s="101"/>
      <c r="AB238" s="99"/>
      <c r="AC238" s="100"/>
      <c r="AD238" s="101"/>
      <c r="AE238" s="99"/>
      <c r="AF238" s="100"/>
      <c r="AG238" s="101"/>
    </row>
    <row r="239" spans="1:33" ht="12.75">
      <c r="A239" s="65" t="s">
        <v>200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7"/>
      <c r="S239" s="99"/>
      <c r="T239" s="100"/>
      <c r="U239" s="101"/>
      <c r="V239" s="99"/>
      <c r="W239" s="100"/>
      <c r="X239" s="101"/>
      <c r="Y239" s="99"/>
      <c r="Z239" s="100"/>
      <c r="AA239" s="101"/>
      <c r="AB239" s="99"/>
      <c r="AC239" s="100"/>
      <c r="AD239" s="101"/>
      <c r="AE239" s="99"/>
      <c r="AF239" s="100"/>
      <c r="AG239" s="101"/>
    </row>
    <row r="240" spans="1:33" ht="12.75">
      <c r="A240" s="68" t="s">
        <v>23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70"/>
      <c r="S240" s="102"/>
      <c r="T240" s="103"/>
      <c r="U240" s="104"/>
      <c r="V240" s="102"/>
      <c r="W240" s="103"/>
      <c r="X240" s="104"/>
      <c r="Y240" s="102"/>
      <c r="Z240" s="103"/>
      <c r="AA240" s="104"/>
      <c r="AB240" s="102"/>
      <c r="AC240" s="103"/>
      <c r="AD240" s="104"/>
      <c r="AE240" s="102"/>
      <c r="AF240" s="103"/>
      <c r="AG240" s="104"/>
    </row>
    <row r="241" spans="1:33" ht="12.75">
      <c r="A241" s="53" t="s">
        <v>201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5"/>
      <c r="S241" s="96" t="s">
        <v>127</v>
      </c>
      <c r="T241" s="97"/>
      <c r="U241" s="98"/>
      <c r="V241" s="96" t="s">
        <v>104</v>
      </c>
      <c r="W241" s="97"/>
      <c r="X241" s="98"/>
      <c r="Y241" s="96" t="s">
        <v>202</v>
      </c>
      <c r="Z241" s="97"/>
      <c r="AA241" s="98"/>
      <c r="AB241" s="96" t="s">
        <v>152</v>
      </c>
      <c r="AC241" s="97"/>
      <c r="AD241" s="98"/>
      <c r="AE241" s="96" t="s">
        <v>202</v>
      </c>
      <c r="AF241" s="97"/>
      <c r="AG241" s="98"/>
    </row>
    <row r="242" spans="1:33" ht="12.75">
      <c r="A242" s="65" t="s">
        <v>21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7"/>
      <c r="S242" s="99"/>
      <c r="T242" s="100"/>
      <c r="U242" s="101"/>
      <c r="V242" s="99"/>
      <c r="W242" s="100"/>
      <c r="X242" s="101"/>
      <c r="Y242" s="99"/>
      <c r="Z242" s="100"/>
      <c r="AA242" s="101"/>
      <c r="AB242" s="99"/>
      <c r="AC242" s="100"/>
      <c r="AD242" s="101"/>
      <c r="AE242" s="99"/>
      <c r="AF242" s="100"/>
      <c r="AG242" s="101"/>
    </row>
    <row r="243" spans="1:33" ht="12.75">
      <c r="A243" s="65" t="s">
        <v>196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7"/>
      <c r="S243" s="99"/>
      <c r="T243" s="100"/>
      <c r="U243" s="101"/>
      <c r="V243" s="99"/>
      <c r="W243" s="100"/>
      <c r="X243" s="101"/>
      <c r="Y243" s="99"/>
      <c r="Z243" s="100"/>
      <c r="AA243" s="101"/>
      <c r="AB243" s="99"/>
      <c r="AC243" s="100"/>
      <c r="AD243" s="101"/>
      <c r="AE243" s="99"/>
      <c r="AF243" s="100"/>
      <c r="AG243" s="101"/>
    </row>
    <row r="244" spans="1:33" ht="12.75">
      <c r="A244" s="68" t="s">
        <v>23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70"/>
      <c r="S244" s="102"/>
      <c r="T244" s="103"/>
      <c r="U244" s="104"/>
      <c r="V244" s="102"/>
      <c r="W244" s="103"/>
      <c r="X244" s="104"/>
      <c r="Y244" s="102"/>
      <c r="Z244" s="103"/>
      <c r="AA244" s="104"/>
      <c r="AB244" s="102"/>
      <c r="AC244" s="103"/>
      <c r="AD244" s="104"/>
      <c r="AE244" s="102"/>
      <c r="AF244" s="103"/>
      <c r="AG244" s="104"/>
    </row>
    <row r="245" spans="1:33" ht="12.75">
      <c r="A245" s="40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7"/>
    </row>
    <row r="247" spans="1:33" ht="15">
      <c r="A247" s="164" t="s">
        <v>14</v>
      </c>
      <c r="B247" s="164"/>
      <c r="C247" s="164"/>
      <c r="D247" s="164"/>
      <c r="E247" s="164"/>
      <c r="F247" s="164"/>
      <c r="G247" s="164"/>
      <c r="H247" s="164"/>
      <c r="I247" s="164"/>
      <c r="J247" s="165" t="s">
        <v>203</v>
      </c>
      <c r="K247" s="166"/>
      <c r="L247" s="166"/>
      <c r="M247" s="166"/>
      <c r="N247" s="138" t="s">
        <v>204</v>
      </c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40"/>
    </row>
    <row r="248" spans="1:33" ht="30" customHeight="1">
      <c r="A248" s="155" t="s">
        <v>3</v>
      </c>
      <c r="B248" s="155"/>
      <c r="C248" s="155"/>
      <c r="D248" s="155"/>
      <c r="E248" s="155"/>
      <c r="F248" s="155"/>
      <c r="G248" s="155"/>
      <c r="H248" s="155"/>
      <c r="I248" s="155"/>
      <c r="J248" s="145" t="s">
        <v>206</v>
      </c>
      <c r="K248" s="129"/>
      <c r="L248" s="129"/>
      <c r="M248" s="129"/>
      <c r="N248" s="129"/>
      <c r="O248" s="129"/>
      <c r="P248" s="129"/>
      <c r="Q248" s="129"/>
      <c r="R248" s="129"/>
      <c r="S248" s="129"/>
      <c r="T248" s="130" t="s">
        <v>43</v>
      </c>
      <c r="U248" s="130"/>
      <c r="V248" s="130"/>
      <c r="W248" s="130"/>
      <c r="X248" s="129" t="s">
        <v>207</v>
      </c>
      <c r="Y248" s="129"/>
      <c r="Z248" s="129"/>
      <c r="AA248" s="129"/>
      <c r="AB248" s="129"/>
      <c r="AC248" s="129"/>
      <c r="AD248" s="129"/>
      <c r="AE248" s="129"/>
      <c r="AF248" s="129"/>
      <c r="AG248" s="131"/>
    </row>
    <row r="249" spans="1:33" ht="60.75" customHeight="1">
      <c r="A249" s="146" t="s">
        <v>11</v>
      </c>
      <c r="B249" s="146"/>
      <c r="C249" s="146"/>
      <c r="D249" s="146"/>
      <c r="E249" s="146"/>
      <c r="F249" s="146"/>
      <c r="G249" s="146"/>
      <c r="H249" s="146"/>
      <c r="I249" s="146"/>
      <c r="J249" s="147" t="s">
        <v>205</v>
      </c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</row>
    <row r="250" spans="1:33" ht="45.75" customHeight="1">
      <c r="A250" s="167" t="s">
        <v>15</v>
      </c>
      <c r="B250" s="167"/>
      <c r="C250" s="167"/>
      <c r="D250" s="167"/>
      <c r="E250" s="167"/>
      <c r="F250" s="167"/>
      <c r="G250" s="167"/>
      <c r="H250" s="167"/>
      <c r="I250" s="167"/>
      <c r="J250" s="211" t="s">
        <v>411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</row>
    <row r="251" spans="1:33" ht="35.25" customHeight="1">
      <c r="A251" s="40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7"/>
    </row>
    <row r="252" spans="1:33" ht="12.75">
      <c r="A252" s="149" t="s">
        <v>16</v>
      </c>
      <c r="B252" s="150"/>
      <c r="C252" s="151"/>
      <c r="D252" s="168" t="s">
        <v>209</v>
      </c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9"/>
    </row>
    <row r="253" spans="1:33" ht="45.75" customHeight="1">
      <c r="A253" s="71" t="s">
        <v>17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154" t="s">
        <v>35</v>
      </c>
      <c r="T253" s="154"/>
      <c r="U253" s="154"/>
      <c r="V253" s="154" t="s">
        <v>18</v>
      </c>
      <c r="W253" s="154"/>
      <c r="X253" s="154"/>
      <c r="Y253" s="154" t="s">
        <v>19</v>
      </c>
      <c r="Z253" s="154"/>
      <c r="AA253" s="154"/>
      <c r="AB253" s="154" t="s">
        <v>81</v>
      </c>
      <c r="AC253" s="154"/>
      <c r="AD253" s="154"/>
      <c r="AE253" s="154" t="s">
        <v>91</v>
      </c>
      <c r="AF253" s="154"/>
      <c r="AG253" s="154"/>
    </row>
    <row r="254" spans="1:33" ht="12.75">
      <c r="A254" s="53" t="s">
        <v>210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5"/>
      <c r="S254" s="56" t="s">
        <v>127</v>
      </c>
      <c r="T254" s="57"/>
      <c r="U254" s="58"/>
      <c r="V254" s="56" t="s">
        <v>104</v>
      </c>
      <c r="W254" s="57"/>
      <c r="X254" s="58"/>
      <c r="Y254" s="56" t="s">
        <v>202</v>
      </c>
      <c r="Z254" s="57"/>
      <c r="AA254" s="58"/>
      <c r="AB254" s="56" t="s">
        <v>152</v>
      </c>
      <c r="AC254" s="57"/>
      <c r="AD254" s="58"/>
      <c r="AE254" s="96" t="s">
        <v>152</v>
      </c>
      <c r="AF254" s="97"/>
      <c r="AG254" s="98"/>
    </row>
    <row r="255" spans="1:33" ht="12.75">
      <c r="A255" s="65" t="s">
        <v>21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7"/>
      <c r="S255" s="59"/>
      <c r="T255" s="60"/>
      <c r="U255" s="61"/>
      <c r="V255" s="59"/>
      <c r="W255" s="60"/>
      <c r="X255" s="61"/>
      <c r="Y255" s="59"/>
      <c r="Z255" s="60"/>
      <c r="AA255" s="61"/>
      <c r="AB255" s="59"/>
      <c r="AC255" s="60"/>
      <c r="AD255" s="61"/>
      <c r="AE255" s="99"/>
      <c r="AF255" s="100"/>
      <c r="AG255" s="101"/>
    </row>
    <row r="256" spans="1:33" ht="12.75">
      <c r="A256" s="65" t="s">
        <v>212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7"/>
      <c r="S256" s="59"/>
      <c r="T256" s="60"/>
      <c r="U256" s="61"/>
      <c r="V256" s="59"/>
      <c r="W256" s="60"/>
      <c r="X256" s="61"/>
      <c r="Y256" s="59"/>
      <c r="Z256" s="60"/>
      <c r="AA256" s="61"/>
      <c r="AB256" s="59"/>
      <c r="AC256" s="60"/>
      <c r="AD256" s="61"/>
      <c r="AE256" s="99"/>
      <c r="AF256" s="100"/>
      <c r="AG256" s="101"/>
    </row>
    <row r="257" spans="1:33" ht="12.75">
      <c r="A257" s="68" t="s">
        <v>23</v>
      </c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70"/>
      <c r="S257" s="62"/>
      <c r="T257" s="63"/>
      <c r="U257" s="64"/>
      <c r="V257" s="62"/>
      <c r="W257" s="63"/>
      <c r="X257" s="64"/>
      <c r="Y257" s="62"/>
      <c r="Z257" s="63"/>
      <c r="AA257" s="64"/>
      <c r="AB257" s="62"/>
      <c r="AC257" s="63"/>
      <c r="AD257" s="64"/>
      <c r="AE257" s="102"/>
      <c r="AF257" s="103"/>
      <c r="AG257" s="104"/>
    </row>
    <row r="258" spans="1:33" ht="12.75">
      <c r="A258" s="53" t="s">
        <v>211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5"/>
      <c r="S258" s="96" t="s">
        <v>127</v>
      </c>
      <c r="T258" s="97"/>
      <c r="U258" s="98"/>
      <c r="V258" s="96" t="s">
        <v>104</v>
      </c>
      <c r="W258" s="97"/>
      <c r="X258" s="98"/>
      <c r="Y258" s="96" t="s">
        <v>202</v>
      </c>
      <c r="Z258" s="97"/>
      <c r="AA258" s="98"/>
      <c r="AB258" s="96" t="s">
        <v>213</v>
      </c>
      <c r="AC258" s="97"/>
      <c r="AD258" s="98"/>
      <c r="AE258" s="96" t="s">
        <v>357</v>
      </c>
      <c r="AF258" s="97"/>
      <c r="AG258" s="98"/>
    </row>
    <row r="259" spans="1:33" ht="12.75">
      <c r="A259" s="65" t="s">
        <v>21</v>
      </c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7"/>
      <c r="S259" s="99"/>
      <c r="T259" s="100"/>
      <c r="U259" s="101"/>
      <c r="V259" s="99"/>
      <c r="W259" s="100"/>
      <c r="X259" s="101"/>
      <c r="Y259" s="99"/>
      <c r="Z259" s="100"/>
      <c r="AA259" s="101"/>
      <c r="AB259" s="99"/>
      <c r="AC259" s="100"/>
      <c r="AD259" s="101"/>
      <c r="AE259" s="99"/>
      <c r="AF259" s="100"/>
      <c r="AG259" s="101"/>
    </row>
    <row r="260" spans="1:33" ht="12.75">
      <c r="A260" s="65" t="s">
        <v>136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7"/>
      <c r="S260" s="99"/>
      <c r="T260" s="100"/>
      <c r="U260" s="101"/>
      <c r="V260" s="99"/>
      <c r="W260" s="100"/>
      <c r="X260" s="101"/>
      <c r="Y260" s="99"/>
      <c r="Z260" s="100"/>
      <c r="AA260" s="101"/>
      <c r="AB260" s="99"/>
      <c r="AC260" s="100"/>
      <c r="AD260" s="101"/>
      <c r="AE260" s="99"/>
      <c r="AF260" s="100"/>
      <c r="AG260" s="101"/>
    </row>
    <row r="261" spans="1:33" ht="12.75">
      <c r="A261" s="68" t="s">
        <v>23</v>
      </c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70"/>
      <c r="S261" s="102"/>
      <c r="T261" s="103"/>
      <c r="U261" s="104"/>
      <c r="V261" s="102"/>
      <c r="W261" s="103"/>
      <c r="X261" s="104"/>
      <c r="Y261" s="102"/>
      <c r="Z261" s="103"/>
      <c r="AA261" s="104"/>
      <c r="AB261" s="102"/>
      <c r="AC261" s="103"/>
      <c r="AD261" s="104"/>
      <c r="AE261" s="102"/>
      <c r="AF261" s="103"/>
      <c r="AG261" s="104"/>
    </row>
    <row r="262" spans="1:33" ht="12.75">
      <c r="A262" s="53" t="s">
        <v>86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5"/>
      <c r="S262" s="96"/>
      <c r="T262" s="97"/>
      <c r="U262" s="98"/>
      <c r="V262" s="96"/>
      <c r="W262" s="97"/>
      <c r="X262" s="98"/>
      <c r="Y262" s="96"/>
      <c r="Z262" s="97"/>
      <c r="AA262" s="98"/>
      <c r="AB262" s="96"/>
      <c r="AC262" s="97"/>
      <c r="AD262" s="98"/>
      <c r="AE262" s="96"/>
      <c r="AF262" s="97"/>
      <c r="AG262" s="98"/>
    </row>
    <row r="263" spans="1:33" ht="12.75">
      <c r="A263" s="65" t="s">
        <v>21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  <c r="S263" s="99"/>
      <c r="T263" s="100"/>
      <c r="U263" s="101"/>
      <c r="V263" s="99"/>
      <c r="W263" s="100"/>
      <c r="X263" s="101"/>
      <c r="Y263" s="99"/>
      <c r="Z263" s="100"/>
      <c r="AA263" s="101"/>
      <c r="AB263" s="99"/>
      <c r="AC263" s="100"/>
      <c r="AD263" s="101"/>
      <c r="AE263" s="99"/>
      <c r="AF263" s="100"/>
      <c r="AG263" s="101"/>
    </row>
    <row r="264" spans="1:33" ht="12.75">
      <c r="A264" s="65" t="s">
        <v>87</v>
      </c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7"/>
      <c r="S264" s="99"/>
      <c r="T264" s="100"/>
      <c r="U264" s="101"/>
      <c r="V264" s="99"/>
      <c r="W264" s="100"/>
      <c r="X264" s="101"/>
      <c r="Y264" s="99"/>
      <c r="Z264" s="100"/>
      <c r="AA264" s="101"/>
      <c r="AB264" s="99"/>
      <c r="AC264" s="100"/>
      <c r="AD264" s="101"/>
      <c r="AE264" s="99"/>
      <c r="AF264" s="100"/>
      <c r="AG264" s="101"/>
    </row>
    <row r="265" spans="1:33" ht="12.75">
      <c r="A265" s="68" t="s">
        <v>23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70"/>
      <c r="S265" s="102"/>
      <c r="T265" s="103"/>
      <c r="U265" s="104"/>
      <c r="V265" s="102"/>
      <c r="W265" s="103"/>
      <c r="X265" s="104"/>
      <c r="Y265" s="102"/>
      <c r="Z265" s="103"/>
      <c r="AA265" s="104"/>
      <c r="AB265" s="102"/>
      <c r="AC265" s="103"/>
      <c r="AD265" s="104"/>
      <c r="AE265" s="102"/>
      <c r="AF265" s="103"/>
      <c r="AG265" s="104"/>
    </row>
    <row r="267" spans="1:33" ht="15">
      <c r="A267" s="105" t="s">
        <v>25</v>
      </c>
      <c r="B267" s="106"/>
      <c r="C267" s="106"/>
      <c r="D267" s="106"/>
      <c r="E267" s="106"/>
      <c r="F267" s="106"/>
      <c r="G267" s="106"/>
      <c r="H267" s="106"/>
      <c r="I267" s="107"/>
      <c r="J267" s="108" t="s">
        <v>225</v>
      </c>
      <c r="K267" s="109"/>
      <c r="L267" s="109"/>
      <c r="M267" s="109"/>
      <c r="N267" s="110" t="s">
        <v>215</v>
      </c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2"/>
    </row>
    <row r="268" spans="1:33" ht="12.75" customHeight="1">
      <c r="A268" s="155" t="s">
        <v>3</v>
      </c>
      <c r="B268" s="155"/>
      <c r="C268" s="155"/>
      <c r="D268" s="155"/>
      <c r="E268" s="155"/>
      <c r="F268" s="155"/>
      <c r="G268" s="155"/>
      <c r="H268" s="155"/>
      <c r="I268" s="155"/>
      <c r="J268" s="145" t="s">
        <v>206</v>
      </c>
      <c r="K268" s="129"/>
      <c r="L268" s="129"/>
      <c r="M268" s="129"/>
      <c r="N268" s="129"/>
      <c r="O268" s="129"/>
      <c r="P268" s="129"/>
      <c r="Q268" s="129"/>
      <c r="R268" s="129"/>
      <c r="S268" s="129"/>
      <c r="T268" s="130" t="s">
        <v>43</v>
      </c>
      <c r="U268" s="130"/>
      <c r="V268" s="130"/>
      <c r="W268" s="130"/>
      <c r="X268" s="129" t="s">
        <v>207</v>
      </c>
      <c r="Y268" s="129"/>
      <c r="Z268" s="129"/>
      <c r="AA268" s="129"/>
      <c r="AB268" s="129"/>
      <c r="AC268" s="129"/>
      <c r="AD268" s="129"/>
      <c r="AE268" s="129"/>
      <c r="AF268" s="129"/>
      <c r="AG268" s="131"/>
    </row>
    <row r="269" spans="1:33" ht="12.75">
      <c r="A269" s="123" t="s">
        <v>26</v>
      </c>
      <c r="B269" s="124"/>
      <c r="C269" s="124"/>
      <c r="D269" s="124"/>
      <c r="E269" s="124"/>
      <c r="F269" s="124"/>
      <c r="G269" s="124"/>
      <c r="H269" s="124"/>
      <c r="I269" s="125"/>
      <c r="J269" s="78" t="s">
        <v>227</v>
      </c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80"/>
    </row>
    <row r="270" spans="1:33" ht="60.75" customHeight="1">
      <c r="A270" s="75" t="s">
        <v>27</v>
      </c>
      <c r="B270" s="76"/>
      <c r="C270" s="76"/>
      <c r="D270" s="76"/>
      <c r="E270" s="76"/>
      <c r="F270" s="76"/>
      <c r="G270" s="76"/>
      <c r="H270" s="76"/>
      <c r="I270" s="77"/>
      <c r="J270" s="78" t="s">
        <v>226</v>
      </c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80"/>
    </row>
    <row r="271" spans="1:33" ht="123.75" customHeight="1">
      <c r="A271" s="81" t="s">
        <v>28</v>
      </c>
      <c r="B271" s="82"/>
      <c r="C271" s="82"/>
      <c r="D271" s="82"/>
      <c r="E271" s="82"/>
      <c r="F271" s="82"/>
      <c r="G271" s="82"/>
      <c r="H271" s="82"/>
      <c r="I271" s="83"/>
      <c r="J271" s="84" t="s">
        <v>365</v>
      </c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6"/>
    </row>
    <row r="272" spans="2:3" ht="12.75">
      <c r="B272" s="8"/>
      <c r="C272" s="8"/>
    </row>
    <row r="273" spans="1:33" ht="12.75">
      <c r="A273" s="71" t="s">
        <v>16</v>
      </c>
      <c r="B273" s="71"/>
      <c r="C273" s="71"/>
      <c r="D273" s="141" t="s">
        <v>228</v>
      </c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</row>
    <row r="274" spans="1:33" ht="49.5" customHeight="1">
      <c r="A274" s="71" t="s">
        <v>17</v>
      </c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154" t="s">
        <v>35</v>
      </c>
      <c r="T274" s="154"/>
      <c r="U274" s="154"/>
      <c r="V274" s="154" t="s">
        <v>18</v>
      </c>
      <c r="W274" s="154"/>
      <c r="X274" s="154"/>
      <c r="Y274" s="154" t="s">
        <v>19</v>
      </c>
      <c r="Z274" s="154"/>
      <c r="AA274" s="154"/>
      <c r="AB274" s="154" t="s">
        <v>81</v>
      </c>
      <c r="AC274" s="154"/>
      <c r="AD274" s="154"/>
      <c r="AE274" s="154" t="s">
        <v>91</v>
      </c>
      <c r="AF274" s="154"/>
      <c r="AG274" s="154"/>
    </row>
    <row r="275" spans="1:33" ht="12.75">
      <c r="A275" s="53" t="s">
        <v>229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5"/>
      <c r="S275" s="56" t="s">
        <v>127</v>
      </c>
      <c r="T275" s="57"/>
      <c r="U275" s="58"/>
      <c r="V275" s="56" t="s">
        <v>104</v>
      </c>
      <c r="W275" s="57"/>
      <c r="X275" s="58"/>
      <c r="Y275" s="56" t="s">
        <v>235</v>
      </c>
      <c r="Z275" s="57"/>
      <c r="AA275" s="58"/>
      <c r="AB275" s="56" t="s">
        <v>235</v>
      </c>
      <c r="AC275" s="57"/>
      <c r="AD275" s="58"/>
      <c r="AE275" s="56" t="s">
        <v>235</v>
      </c>
      <c r="AF275" s="57"/>
      <c r="AG275" s="58"/>
    </row>
    <row r="276" spans="1:33" ht="12.75">
      <c r="A276" s="65" t="s">
        <v>21</v>
      </c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7"/>
      <c r="S276" s="59"/>
      <c r="T276" s="60"/>
      <c r="U276" s="61"/>
      <c r="V276" s="59"/>
      <c r="W276" s="60"/>
      <c r="X276" s="61"/>
      <c r="Y276" s="59"/>
      <c r="Z276" s="60"/>
      <c r="AA276" s="61"/>
      <c r="AB276" s="59"/>
      <c r="AC276" s="60"/>
      <c r="AD276" s="61"/>
      <c r="AE276" s="59"/>
      <c r="AF276" s="60"/>
      <c r="AG276" s="61"/>
    </row>
    <row r="277" spans="1:33" ht="12.75">
      <c r="A277" s="65" t="s">
        <v>232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7"/>
      <c r="S277" s="59"/>
      <c r="T277" s="60"/>
      <c r="U277" s="61"/>
      <c r="V277" s="59"/>
      <c r="W277" s="60"/>
      <c r="X277" s="61"/>
      <c r="Y277" s="59"/>
      <c r="Z277" s="60"/>
      <c r="AA277" s="61"/>
      <c r="AB277" s="59"/>
      <c r="AC277" s="60"/>
      <c r="AD277" s="61"/>
      <c r="AE277" s="59"/>
      <c r="AF277" s="60"/>
      <c r="AG277" s="61"/>
    </row>
    <row r="278" spans="1:33" ht="12.75">
      <c r="A278" s="68" t="s">
        <v>23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70"/>
      <c r="S278" s="62"/>
      <c r="T278" s="63"/>
      <c r="U278" s="64"/>
      <c r="V278" s="62"/>
      <c r="W278" s="63"/>
      <c r="X278" s="64"/>
      <c r="Y278" s="62"/>
      <c r="Z278" s="63"/>
      <c r="AA278" s="64"/>
      <c r="AB278" s="62"/>
      <c r="AC278" s="63"/>
      <c r="AD278" s="64"/>
      <c r="AE278" s="62"/>
      <c r="AF278" s="63"/>
      <c r="AG278" s="64"/>
    </row>
    <row r="279" spans="1:33" ht="12.75">
      <c r="A279" s="53" t="s">
        <v>230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5"/>
      <c r="S279" s="56" t="s">
        <v>127</v>
      </c>
      <c r="T279" s="57"/>
      <c r="U279" s="58"/>
      <c r="V279" s="56" t="s">
        <v>104</v>
      </c>
      <c r="W279" s="57"/>
      <c r="X279" s="58"/>
      <c r="Y279" s="56" t="s">
        <v>236</v>
      </c>
      <c r="Z279" s="57"/>
      <c r="AA279" s="58"/>
      <c r="AB279" s="56" t="s">
        <v>234</v>
      </c>
      <c r="AC279" s="57"/>
      <c r="AD279" s="58"/>
      <c r="AE279" s="56" t="s">
        <v>358</v>
      </c>
      <c r="AF279" s="57"/>
      <c r="AG279" s="58"/>
    </row>
    <row r="280" spans="1:33" ht="12.75">
      <c r="A280" s="65" t="s">
        <v>21</v>
      </c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7"/>
      <c r="S280" s="59"/>
      <c r="T280" s="60"/>
      <c r="U280" s="61"/>
      <c r="V280" s="59"/>
      <c r="W280" s="60"/>
      <c r="X280" s="61"/>
      <c r="Y280" s="59"/>
      <c r="Z280" s="60"/>
      <c r="AA280" s="61"/>
      <c r="AB280" s="59"/>
      <c r="AC280" s="60"/>
      <c r="AD280" s="61"/>
      <c r="AE280" s="59"/>
      <c r="AF280" s="60"/>
      <c r="AG280" s="61"/>
    </row>
    <row r="281" spans="1:33" ht="12.75">
      <c r="A281" s="65" t="s">
        <v>233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7"/>
      <c r="S281" s="59"/>
      <c r="T281" s="60"/>
      <c r="U281" s="61"/>
      <c r="V281" s="59"/>
      <c r="W281" s="60"/>
      <c r="X281" s="61"/>
      <c r="Y281" s="59"/>
      <c r="Z281" s="60"/>
      <c r="AA281" s="61"/>
      <c r="AB281" s="59"/>
      <c r="AC281" s="60"/>
      <c r="AD281" s="61"/>
      <c r="AE281" s="59"/>
      <c r="AF281" s="60"/>
      <c r="AG281" s="61"/>
    </row>
    <row r="282" spans="1:33" ht="12.75">
      <c r="A282" s="68" t="s">
        <v>23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70"/>
      <c r="S282" s="62"/>
      <c r="T282" s="63"/>
      <c r="U282" s="64"/>
      <c r="V282" s="62"/>
      <c r="W282" s="63"/>
      <c r="X282" s="64"/>
      <c r="Y282" s="62"/>
      <c r="Z282" s="63"/>
      <c r="AA282" s="64"/>
      <c r="AB282" s="62"/>
      <c r="AC282" s="63"/>
      <c r="AD282" s="64"/>
      <c r="AE282" s="62"/>
      <c r="AF282" s="63"/>
      <c r="AG282" s="64"/>
    </row>
    <row r="283" spans="1:33" ht="12.75">
      <c r="A283" s="53" t="s">
        <v>231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5"/>
      <c r="S283" s="56" t="s">
        <v>127</v>
      </c>
      <c r="T283" s="57"/>
      <c r="U283" s="58"/>
      <c r="V283" s="56" t="s">
        <v>104</v>
      </c>
      <c r="W283" s="57"/>
      <c r="X283" s="58"/>
      <c r="Y283" s="56" t="s">
        <v>237</v>
      </c>
      <c r="Z283" s="57"/>
      <c r="AA283" s="58"/>
      <c r="AB283" s="56" t="s">
        <v>169</v>
      </c>
      <c r="AC283" s="57"/>
      <c r="AD283" s="58"/>
      <c r="AE283" s="56" t="s">
        <v>359</v>
      </c>
      <c r="AF283" s="57"/>
      <c r="AG283" s="58"/>
    </row>
    <row r="284" spans="1:33" ht="12.75">
      <c r="A284" s="65" t="s">
        <v>21</v>
      </c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  <c r="S284" s="59"/>
      <c r="T284" s="60"/>
      <c r="U284" s="61"/>
      <c r="V284" s="59"/>
      <c r="W284" s="60"/>
      <c r="X284" s="61"/>
      <c r="Y284" s="59"/>
      <c r="Z284" s="60"/>
      <c r="AA284" s="61"/>
      <c r="AB284" s="59"/>
      <c r="AC284" s="60"/>
      <c r="AD284" s="61"/>
      <c r="AE284" s="59"/>
      <c r="AF284" s="60"/>
      <c r="AG284" s="61"/>
    </row>
    <row r="285" spans="1:33" ht="12.75">
      <c r="A285" s="65" t="s">
        <v>233</v>
      </c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7"/>
      <c r="S285" s="59"/>
      <c r="T285" s="60"/>
      <c r="U285" s="61"/>
      <c r="V285" s="59"/>
      <c r="W285" s="60"/>
      <c r="X285" s="61"/>
      <c r="Y285" s="59"/>
      <c r="Z285" s="60"/>
      <c r="AA285" s="61"/>
      <c r="AB285" s="59"/>
      <c r="AC285" s="60"/>
      <c r="AD285" s="61"/>
      <c r="AE285" s="59"/>
      <c r="AF285" s="60"/>
      <c r="AG285" s="61"/>
    </row>
    <row r="286" spans="1:33" ht="12.75">
      <c r="A286" s="68" t="s">
        <v>23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70"/>
      <c r="S286" s="62"/>
      <c r="T286" s="63"/>
      <c r="U286" s="64"/>
      <c r="V286" s="62"/>
      <c r="W286" s="63"/>
      <c r="X286" s="64"/>
      <c r="Y286" s="62"/>
      <c r="Z286" s="63"/>
      <c r="AA286" s="64"/>
      <c r="AB286" s="62"/>
      <c r="AC286" s="63"/>
      <c r="AD286" s="64"/>
      <c r="AE286" s="62"/>
      <c r="AF286" s="63"/>
      <c r="AG286" s="64"/>
    </row>
    <row r="288" spans="1:33" ht="15">
      <c r="A288" s="105" t="s">
        <v>25</v>
      </c>
      <c r="B288" s="106"/>
      <c r="C288" s="106"/>
      <c r="D288" s="106"/>
      <c r="E288" s="106"/>
      <c r="F288" s="106"/>
      <c r="G288" s="106"/>
      <c r="H288" s="106"/>
      <c r="I288" s="107"/>
      <c r="J288" s="108" t="s">
        <v>214</v>
      </c>
      <c r="K288" s="109"/>
      <c r="L288" s="109"/>
      <c r="M288" s="109"/>
      <c r="N288" s="110" t="s">
        <v>215</v>
      </c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2"/>
    </row>
    <row r="289" spans="1:33" ht="12.75">
      <c r="A289" s="123" t="s">
        <v>31</v>
      </c>
      <c r="B289" s="124"/>
      <c r="C289" s="124"/>
      <c r="D289" s="124"/>
      <c r="E289" s="124"/>
      <c r="F289" s="124"/>
      <c r="G289" s="124"/>
      <c r="H289" s="124"/>
      <c r="I289" s="125"/>
      <c r="J289" s="129" t="s">
        <v>216</v>
      </c>
      <c r="K289" s="129"/>
      <c r="L289" s="129"/>
      <c r="M289" s="129"/>
      <c r="N289" s="129"/>
      <c r="O289" s="129"/>
      <c r="P289" s="129"/>
      <c r="Q289" s="129"/>
      <c r="R289" s="129"/>
      <c r="S289" s="129"/>
      <c r="T289" s="130" t="s">
        <v>43</v>
      </c>
      <c r="U289" s="130"/>
      <c r="V289" s="130"/>
      <c r="W289" s="130"/>
      <c r="X289" s="129" t="s">
        <v>217</v>
      </c>
      <c r="Y289" s="129"/>
      <c r="Z289" s="129"/>
      <c r="AA289" s="129"/>
      <c r="AB289" s="129"/>
      <c r="AC289" s="129"/>
      <c r="AD289" s="129"/>
      <c r="AE289" s="129"/>
      <c r="AF289" s="129"/>
      <c r="AG289" s="131"/>
    </row>
    <row r="290" spans="1:33" ht="12.75">
      <c r="A290" s="123" t="s">
        <v>26</v>
      </c>
      <c r="B290" s="124"/>
      <c r="C290" s="124"/>
      <c r="D290" s="124"/>
      <c r="E290" s="124"/>
      <c r="F290" s="124"/>
      <c r="G290" s="124"/>
      <c r="H290" s="124"/>
      <c r="I290" s="125"/>
      <c r="J290" s="78" t="s">
        <v>218</v>
      </c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80"/>
    </row>
    <row r="291" spans="1:33" ht="12.75">
      <c r="A291" s="75" t="s">
        <v>27</v>
      </c>
      <c r="B291" s="76"/>
      <c r="C291" s="76"/>
      <c r="D291" s="76"/>
      <c r="E291" s="76"/>
      <c r="F291" s="76"/>
      <c r="G291" s="76"/>
      <c r="H291" s="76"/>
      <c r="I291" s="77"/>
      <c r="J291" s="78" t="s">
        <v>219</v>
      </c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80"/>
    </row>
    <row r="292" spans="1:33" ht="52.5" customHeight="1">
      <c r="A292" s="81" t="s">
        <v>28</v>
      </c>
      <c r="B292" s="82"/>
      <c r="C292" s="82"/>
      <c r="D292" s="82"/>
      <c r="E292" s="82"/>
      <c r="F292" s="82"/>
      <c r="G292" s="82"/>
      <c r="H292" s="82"/>
      <c r="I292" s="83"/>
      <c r="J292" s="132" t="s">
        <v>379</v>
      </c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4"/>
    </row>
    <row r="293" spans="2:3" ht="12.75">
      <c r="B293" s="8"/>
      <c r="C293" s="8"/>
    </row>
    <row r="294" spans="1:33" ht="12.75">
      <c r="A294" s="71" t="s">
        <v>16</v>
      </c>
      <c r="B294" s="71"/>
      <c r="C294" s="71"/>
      <c r="D294" s="141" t="s">
        <v>220</v>
      </c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</row>
    <row r="295" spans="1:33" ht="38.25" customHeight="1">
      <c r="A295" s="71" t="s">
        <v>17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154" t="s">
        <v>35</v>
      </c>
      <c r="T295" s="154"/>
      <c r="U295" s="154"/>
      <c r="V295" s="154" t="s">
        <v>18</v>
      </c>
      <c r="W295" s="154"/>
      <c r="X295" s="154"/>
      <c r="Y295" s="154" t="s">
        <v>19</v>
      </c>
      <c r="Z295" s="154"/>
      <c r="AA295" s="154"/>
      <c r="AB295" s="154" t="s">
        <v>81</v>
      </c>
      <c r="AC295" s="154"/>
      <c r="AD295" s="154"/>
      <c r="AE295" s="154" t="s">
        <v>91</v>
      </c>
      <c r="AF295" s="154"/>
      <c r="AG295" s="154"/>
    </row>
    <row r="296" spans="1:33" ht="12.75" customHeight="1">
      <c r="A296" s="53" t="s">
        <v>221</v>
      </c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5"/>
      <c r="S296" s="56" t="s">
        <v>127</v>
      </c>
      <c r="T296" s="57"/>
      <c r="U296" s="58"/>
      <c r="V296" s="56" t="s">
        <v>104</v>
      </c>
      <c r="W296" s="57"/>
      <c r="X296" s="58"/>
      <c r="Y296" s="56" t="s">
        <v>222</v>
      </c>
      <c r="Z296" s="57"/>
      <c r="AA296" s="58"/>
      <c r="AB296" s="56" t="s">
        <v>149</v>
      </c>
      <c r="AC296" s="57"/>
      <c r="AD296" s="58"/>
      <c r="AE296" s="114" t="s">
        <v>148</v>
      </c>
      <c r="AF296" s="115"/>
      <c r="AG296" s="116"/>
    </row>
    <row r="297" spans="1:33" ht="22.5" customHeight="1">
      <c r="A297" s="135" t="s">
        <v>380</v>
      </c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7"/>
      <c r="S297" s="59"/>
      <c r="T297" s="60"/>
      <c r="U297" s="61"/>
      <c r="V297" s="59"/>
      <c r="W297" s="60"/>
      <c r="X297" s="61"/>
      <c r="Y297" s="59"/>
      <c r="Z297" s="60"/>
      <c r="AA297" s="61"/>
      <c r="AB297" s="59"/>
      <c r="AC297" s="60"/>
      <c r="AD297" s="61"/>
      <c r="AE297" s="117"/>
      <c r="AF297" s="118"/>
      <c r="AG297" s="119"/>
    </row>
    <row r="298" spans="1:33" ht="12.75" customHeight="1">
      <c r="A298" s="65" t="s">
        <v>223</v>
      </c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7"/>
      <c r="S298" s="59"/>
      <c r="T298" s="60"/>
      <c r="U298" s="61"/>
      <c r="V298" s="59"/>
      <c r="W298" s="60"/>
      <c r="X298" s="61"/>
      <c r="Y298" s="59"/>
      <c r="Z298" s="60"/>
      <c r="AA298" s="61"/>
      <c r="AB298" s="59"/>
      <c r="AC298" s="60"/>
      <c r="AD298" s="61"/>
      <c r="AE298" s="117"/>
      <c r="AF298" s="118"/>
      <c r="AG298" s="119"/>
    </row>
    <row r="299" spans="1:33" ht="12.75" customHeight="1">
      <c r="A299" s="68" t="s">
        <v>23</v>
      </c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70"/>
      <c r="S299" s="62"/>
      <c r="T299" s="63"/>
      <c r="U299" s="64"/>
      <c r="V299" s="62"/>
      <c r="W299" s="63"/>
      <c r="X299" s="64"/>
      <c r="Y299" s="62"/>
      <c r="Z299" s="63"/>
      <c r="AA299" s="64"/>
      <c r="AB299" s="62"/>
      <c r="AC299" s="63"/>
      <c r="AD299" s="64"/>
      <c r="AE299" s="120"/>
      <c r="AF299" s="121"/>
      <c r="AG299" s="122"/>
    </row>
    <row r="300" spans="1:33" ht="12.75" customHeight="1">
      <c r="A300" s="53" t="s">
        <v>224</v>
      </c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5"/>
      <c r="S300" s="56" t="s">
        <v>127</v>
      </c>
      <c r="T300" s="57"/>
      <c r="U300" s="58"/>
      <c r="V300" s="56" t="s">
        <v>104</v>
      </c>
      <c r="W300" s="57"/>
      <c r="X300" s="58"/>
      <c r="Y300" s="56" t="s">
        <v>222</v>
      </c>
      <c r="Z300" s="57"/>
      <c r="AA300" s="58"/>
      <c r="AB300" s="56" t="s">
        <v>149</v>
      </c>
      <c r="AC300" s="57"/>
      <c r="AD300" s="58"/>
      <c r="AE300" s="114" t="s">
        <v>148</v>
      </c>
      <c r="AF300" s="115"/>
      <c r="AG300" s="116"/>
    </row>
    <row r="301" spans="1:33" ht="12.75" customHeight="1">
      <c r="A301" s="135" t="s">
        <v>380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7"/>
      <c r="S301" s="59"/>
      <c r="T301" s="60"/>
      <c r="U301" s="61"/>
      <c r="V301" s="59"/>
      <c r="W301" s="60"/>
      <c r="X301" s="61"/>
      <c r="Y301" s="59"/>
      <c r="Z301" s="60"/>
      <c r="AA301" s="61"/>
      <c r="AB301" s="59"/>
      <c r="AC301" s="60"/>
      <c r="AD301" s="61"/>
      <c r="AE301" s="117"/>
      <c r="AF301" s="118"/>
      <c r="AG301" s="119"/>
    </row>
    <row r="302" spans="1:33" ht="12.75" customHeight="1">
      <c r="A302" s="65" t="s">
        <v>223</v>
      </c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7"/>
      <c r="S302" s="59"/>
      <c r="T302" s="60"/>
      <c r="U302" s="61"/>
      <c r="V302" s="59"/>
      <c r="W302" s="60"/>
      <c r="X302" s="61"/>
      <c r="Y302" s="59"/>
      <c r="Z302" s="60"/>
      <c r="AA302" s="61"/>
      <c r="AB302" s="59"/>
      <c r="AC302" s="60"/>
      <c r="AD302" s="61"/>
      <c r="AE302" s="117"/>
      <c r="AF302" s="118"/>
      <c r="AG302" s="119"/>
    </row>
    <row r="303" spans="1:33" ht="12.75" customHeight="1">
      <c r="A303" s="68" t="s">
        <v>23</v>
      </c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70"/>
      <c r="S303" s="62"/>
      <c r="T303" s="63"/>
      <c r="U303" s="64"/>
      <c r="V303" s="62"/>
      <c r="W303" s="63"/>
      <c r="X303" s="64"/>
      <c r="Y303" s="62"/>
      <c r="Z303" s="63"/>
      <c r="AA303" s="64"/>
      <c r="AB303" s="62"/>
      <c r="AC303" s="63"/>
      <c r="AD303" s="64"/>
      <c r="AE303" s="120"/>
      <c r="AF303" s="121"/>
      <c r="AG303" s="122"/>
    </row>
    <row r="304" spans="1:33" ht="12.75">
      <c r="A304" s="53" t="s">
        <v>20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  <c r="S304" s="56"/>
      <c r="T304" s="57"/>
      <c r="U304" s="58"/>
      <c r="V304" s="56"/>
      <c r="W304" s="57"/>
      <c r="X304" s="58"/>
      <c r="Y304" s="56"/>
      <c r="Z304" s="57"/>
      <c r="AA304" s="58"/>
      <c r="AB304" s="56"/>
      <c r="AC304" s="57"/>
      <c r="AD304" s="58"/>
      <c r="AE304" s="56"/>
      <c r="AF304" s="57"/>
      <c r="AG304" s="58"/>
    </row>
    <row r="305" spans="1:33" ht="12.75">
      <c r="A305" s="65" t="s">
        <v>21</v>
      </c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7"/>
      <c r="S305" s="59"/>
      <c r="T305" s="60"/>
      <c r="U305" s="61"/>
      <c r="V305" s="59"/>
      <c r="W305" s="60"/>
      <c r="X305" s="61"/>
      <c r="Y305" s="59"/>
      <c r="Z305" s="60"/>
      <c r="AA305" s="61"/>
      <c r="AB305" s="59"/>
      <c r="AC305" s="60"/>
      <c r="AD305" s="61"/>
      <c r="AE305" s="59"/>
      <c r="AF305" s="60"/>
      <c r="AG305" s="61"/>
    </row>
    <row r="306" spans="1:33" ht="12.75">
      <c r="A306" s="65" t="s">
        <v>22</v>
      </c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7"/>
      <c r="S306" s="59"/>
      <c r="T306" s="60"/>
      <c r="U306" s="61"/>
      <c r="V306" s="59"/>
      <c r="W306" s="60"/>
      <c r="X306" s="61"/>
      <c r="Y306" s="59"/>
      <c r="Z306" s="60"/>
      <c r="AA306" s="61"/>
      <c r="AB306" s="59"/>
      <c r="AC306" s="60"/>
      <c r="AD306" s="61"/>
      <c r="AE306" s="59"/>
      <c r="AF306" s="60"/>
      <c r="AG306" s="61"/>
    </row>
    <row r="307" spans="1:33" ht="12.75">
      <c r="A307" s="68" t="s">
        <v>23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70"/>
      <c r="S307" s="62"/>
      <c r="T307" s="63"/>
      <c r="U307" s="64"/>
      <c r="V307" s="62"/>
      <c r="W307" s="63"/>
      <c r="X307" s="64"/>
      <c r="Y307" s="62"/>
      <c r="Z307" s="63"/>
      <c r="AA307" s="64"/>
      <c r="AB307" s="62"/>
      <c r="AC307" s="63"/>
      <c r="AD307" s="64"/>
      <c r="AE307" s="62"/>
      <c r="AF307" s="63"/>
      <c r="AG307" s="64"/>
    </row>
    <row r="309" spans="1:33" ht="15">
      <c r="A309" s="105" t="s">
        <v>25</v>
      </c>
      <c r="B309" s="106"/>
      <c r="C309" s="106"/>
      <c r="D309" s="106"/>
      <c r="E309" s="106"/>
      <c r="F309" s="106"/>
      <c r="G309" s="106"/>
      <c r="H309" s="106"/>
      <c r="I309" s="107"/>
      <c r="J309" s="108" t="s">
        <v>238</v>
      </c>
      <c r="K309" s="109"/>
      <c r="L309" s="109"/>
      <c r="M309" s="109"/>
      <c r="N309" s="110" t="s">
        <v>239</v>
      </c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2"/>
    </row>
    <row r="310" spans="1:33" ht="29.25" customHeight="1">
      <c r="A310" s="123" t="s">
        <v>31</v>
      </c>
      <c r="B310" s="124"/>
      <c r="C310" s="124"/>
      <c r="D310" s="124"/>
      <c r="E310" s="124"/>
      <c r="F310" s="124"/>
      <c r="G310" s="124"/>
      <c r="H310" s="124"/>
      <c r="I310" s="125"/>
      <c r="J310" s="129" t="s">
        <v>240</v>
      </c>
      <c r="K310" s="129"/>
      <c r="L310" s="129"/>
      <c r="M310" s="129"/>
      <c r="N310" s="129"/>
      <c r="O310" s="129"/>
      <c r="P310" s="129"/>
      <c r="Q310" s="129"/>
      <c r="R310" s="129"/>
      <c r="S310" s="129"/>
      <c r="T310" s="130" t="s">
        <v>43</v>
      </c>
      <c r="U310" s="130"/>
      <c r="V310" s="130"/>
      <c r="W310" s="130"/>
      <c r="X310" s="129" t="s">
        <v>241</v>
      </c>
      <c r="Y310" s="129"/>
      <c r="Z310" s="129"/>
      <c r="AA310" s="129"/>
      <c r="AB310" s="129"/>
      <c r="AC310" s="129"/>
      <c r="AD310" s="129"/>
      <c r="AE310" s="129"/>
      <c r="AF310" s="129"/>
      <c r="AG310" s="131"/>
    </row>
    <row r="311" spans="1:33" ht="12.75">
      <c r="A311" s="123" t="s">
        <v>26</v>
      </c>
      <c r="B311" s="124"/>
      <c r="C311" s="124"/>
      <c r="D311" s="124"/>
      <c r="E311" s="124"/>
      <c r="F311" s="124"/>
      <c r="G311" s="124"/>
      <c r="H311" s="124"/>
      <c r="I311" s="125"/>
      <c r="J311" s="78" t="s">
        <v>218</v>
      </c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80"/>
    </row>
    <row r="312" spans="1:33" ht="42.75" customHeight="1">
      <c r="A312" s="75" t="s">
        <v>27</v>
      </c>
      <c r="B312" s="76"/>
      <c r="C312" s="76"/>
      <c r="D312" s="76"/>
      <c r="E312" s="76"/>
      <c r="F312" s="76"/>
      <c r="G312" s="76"/>
      <c r="H312" s="76"/>
      <c r="I312" s="77"/>
      <c r="J312" s="78" t="s">
        <v>242</v>
      </c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80"/>
    </row>
    <row r="313" spans="1:33" ht="53.25" customHeight="1">
      <c r="A313" s="81" t="s">
        <v>28</v>
      </c>
      <c r="B313" s="82"/>
      <c r="C313" s="82"/>
      <c r="D313" s="82"/>
      <c r="E313" s="82"/>
      <c r="F313" s="82"/>
      <c r="G313" s="82"/>
      <c r="H313" s="82"/>
      <c r="I313" s="83"/>
      <c r="J313" s="132" t="s">
        <v>381</v>
      </c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4"/>
    </row>
    <row r="314" spans="2:3" ht="12.75">
      <c r="B314" s="8"/>
      <c r="C314" s="8"/>
    </row>
    <row r="315" spans="1:33" ht="12.75">
      <c r="A315" s="71" t="s">
        <v>16</v>
      </c>
      <c r="B315" s="71"/>
      <c r="C315" s="71"/>
      <c r="D315" s="87" t="s">
        <v>243</v>
      </c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</row>
    <row r="316" spans="1:33" ht="12.75">
      <c r="A316" s="71" t="s">
        <v>17</v>
      </c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2" t="s">
        <v>35</v>
      </c>
      <c r="T316" s="73"/>
      <c r="U316" s="74"/>
      <c r="V316" s="72" t="s">
        <v>18</v>
      </c>
      <c r="W316" s="73"/>
      <c r="X316" s="74"/>
      <c r="Y316" s="72" t="s">
        <v>19</v>
      </c>
      <c r="Z316" s="73"/>
      <c r="AA316" s="74"/>
      <c r="AB316" s="72" t="s">
        <v>81</v>
      </c>
      <c r="AC316" s="73"/>
      <c r="AD316" s="74"/>
      <c r="AE316" s="72" t="s">
        <v>83</v>
      </c>
      <c r="AF316" s="73"/>
      <c r="AG316" s="74"/>
    </row>
    <row r="317" spans="1:33" ht="12.75" customHeight="1">
      <c r="A317" s="53" t="s">
        <v>244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5"/>
      <c r="S317" s="56" t="s">
        <v>127</v>
      </c>
      <c r="T317" s="57"/>
      <c r="U317" s="58"/>
      <c r="V317" s="56" t="s">
        <v>104</v>
      </c>
      <c r="W317" s="57"/>
      <c r="X317" s="58"/>
      <c r="Y317" s="56" t="s">
        <v>245</v>
      </c>
      <c r="Z317" s="57"/>
      <c r="AA317" s="58"/>
      <c r="AB317" s="56" t="s">
        <v>246</v>
      </c>
      <c r="AC317" s="57"/>
      <c r="AD317" s="58"/>
      <c r="AE317" s="114" t="s">
        <v>382</v>
      </c>
      <c r="AF317" s="115"/>
      <c r="AG317" s="116"/>
    </row>
    <row r="318" spans="1:33" ht="36" customHeight="1">
      <c r="A318" s="135" t="s">
        <v>383</v>
      </c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7"/>
      <c r="S318" s="59"/>
      <c r="T318" s="60"/>
      <c r="U318" s="61"/>
      <c r="V318" s="59"/>
      <c r="W318" s="60"/>
      <c r="X318" s="61"/>
      <c r="Y318" s="59"/>
      <c r="Z318" s="60"/>
      <c r="AA318" s="61"/>
      <c r="AB318" s="59"/>
      <c r="AC318" s="60"/>
      <c r="AD318" s="61"/>
      <c r="AE318" s="117"/>
      <c r="AF318" s="118"/>
      <c r="AG318" s="119"/>
    </row>
    <row r="319" spans="1:33" ht="12.75" customHeight="1">
      <c r="A319" s="65" t="s">
        <v>247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7"/>
      <c r="S319" s="59"/>
      <c r="T319" s="60"/>
      <c r="U319" s="61"/>
      <c r="V319" s="59"/>
      <c r="W319" s="60"/>
      <c r="X319" s="61"/>
      <c r="Y319" s="59"/>
      <c r="Z319" s="60"/>
      <c r="AA319" s="61"/>
      <c r="AB319" s="59"/>
      <c r="AC319" s="60"/>
      <c r="AD319" s="61"/>
      <c r="AE319" s="117"/>
      <c r="AF319" s="118"/>
      <c r="AG319" s="119"/>
    </row>
    <row r="320" spans="1:33" ht="35.25" customHeight="1">
      <c r="A320" s="142" t="s">
        <v>384</v>
      </c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4"/>
      <c r="S320" s="62"/>
      <c r="T320" s="63"/>
      <c r="U320" s="64"/>
      <c r="V320" s="62"/>
      <c r="W320" s="63"/>
      <c r="X320" s="64"/>
      <c r="Y320" s="62"/>
      <c r="Z320" s="63"/>
      <c r="AA320" s="64"/>
      <c r="AB320" s="62"/>
      <c r="AC320" s="63"/>
      <c r="AD320" s="64"/>
      <c r="AE320" s="120"/>
      <c r="AF320" s="121"/>
      <c r="AG320" s="122"/>
    </row>
    <row r="321" spans="1:33" ht="12.75" customHeight="1">
      <c r="A321" s="53" t="s">
        <v>248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5"/>
      <c r="S321" s="56" t="s">
        <v>127</v>
      </c>
      <c r="T321" s="57"/>
      <c r="U321" s="58"/>
      <c r="V321" s="56" t="s">
        <v>104</v>
      </c>
      <c r="W321" s="57"/>
      <c r="X321" s="58"/>
      <c r="Y321" s="56" t="s">
        <v>245</v>
      </c>
      <c r="Z321" s="57"/>
      <c r="AA321" s="58"/>
      <c r="AB321" s="56" t="s">
        <v>246</v>
      </c>
      <c r="AC321" s="57"/>
      <c r="AD321" s="58"/>
      <c r="AE321" s="114" t="s">
        <v>382</v>
      </c>
      <c r="AF321" s="115"/>
      <c r="AG321" s="116"/>
    </row>
    <row r="322" spans="1:38" ht="48" customHeight="1">
      <c r="A322" s="135" t="s">
        <v>385</v>
      </c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7"/>
      <c r="S322" s="59"/>
      <c r="T322" s="60"/>
      <c r="U322" s="61"/>
      <c r="V322" s="59"/>
      <c r="W322" s="60"/>
      <c r="X322" s="61"/>
      <c r="Y322" s="59"/>
      <c r="Z322" s="60"/>
      <c r="AA322" s="61"/>
      <c r="AB322" s="59"/>
      <c r="AC322" s="60"/>
      <c r="AD322" s="61"/>
      <c r="AE322" s="117"/>
      <c r="AF322" s="118"/>
      <c r="AG322" s="119"/>
      <c r="AL322" s="52"/>
    </row>
    <row r="323" spans="1:33" ht="12.75" customHeight="1">
      <c r="A323" s="65" t="s">
        <v>247</v>
      </c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7"/>
      <c r="S323" s="59"/>
      <c r="T323" s="60"/>
      <c r="U323" s="61"/>
      <c r="V323" s="59"/>
      <c r="W323" s="60"/>
      <c r="X323" s="61"/>
      <c r="Y323" s="59"/>
      <c r="Z323" s="60"/>
      <c r="AA323" s="61"/>
      <c r="AB323" s="59"/>
      <c r="AC323" s="60"/>
      <c r="AD323" s="61"/>
      <c r="AE323" s="117"/>
      <c r="AF323" s="118"/>
      <c r="AG323" s="119"/>
    </row>
    <row r="324" spans="1:33" ht="36" customHeight="1">
      <c r="A324" s="142" t="s">
        <v>386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4"/>
      <c r="S324" s="62"/>
      <c r="T324" s="63"/>
      <c r="U324" s="64"/>
      <c r="V324" s="62"/>
      <c r="W324" s="63"/>
      <c r="X324" s="64"/>
      <c r="Y324" s="62"/>
      <c r="Z324" s="63"/>
      <c r="AA324" s="64"/>
      <c r="AB324" s="62"/>
      <c r="AC324" s="63"/>
      <c r="AD324" s="64"/>
      <c r="AE324" s="120"/>
      <c r="AF324" s="121"/>
      <c r="AG324" s="122"/>
    </row>
    <row r="325" spans="1:33" ht="12.75">
      <c r="A325" s="53" t="s">
        <v>20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  <c r="S325" s="56"/>
      <c r="T325" s="57"/>
      <c r="U325" s="58"/>
      <c r="V325" s="56"/>
      <c r="W325" s="57"/>
      <c r="X325" s="58"/>
      <c r="Y325" s="56"/>
      <c r="Z325" s="57"/>
      <c r="AA325" s="58"/>
      <c r="AB325" s="56"/>
      <c r="AC325" s="57"/>
      <c r="AD325" s="58"/>
      <c r="AE325" s="56"/>
      <c r="AF325" s="57"/>
      <c r="AG325" s="58"/>
    </row>
    <row r="326" spans="1:33" ht="12.75">
      <c r="A326" s="65" t="s">
        <v>21</v>
      </c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  <c r="S326" s="59"/>
      <c r="T326" s="60"/>
      <c r="U326" s="61"/>
      <c r="V326" s="59"/>
      <c r="W326" s="60"/>
      <c r="X326" s="61"/>
      <c r="Y326" s="59"/>
      <c r="Z326" s="60"/>
      <c r="AA326" s="61"/>
      <c r="AB326" s="59"/>
      <c r="AC326" s="60"/>
      <c r="AD326" s="61"/>
      <c r="AE326" s="59"/>
      <c r="AF326" s="60"/>
      <c r="AG326" s="61"/>
    </row>
    <row r="327" spans="1:33" ht="12.75">
      <c r="A327" s="65" t="s">
        <v>22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7"/>
      <c r="S327" s="59"/>
      <c r="T327" s="60"/>
      <c r="U327" s="61"/>
      <c r="V327" s="59"/>
      <c r="W327" s="60"/>
      <c r="X327" s="61"/>
      <c r="Y327" s="59"/>
      <c r="Z327" s="60"/>
      <c r="AA327" s="61"/>
      <c r="AB327" s="59"/>
      <c r="AC327" s="60"/>
      <c r="AD327" s="61"/>
      <c r="AE327" s="59"/>
      <c r="AF327" s="60"/>
      <c r="AG327" s="61"/>
    </row>
    <row r="328" spans="1:33" ht="12.75">
      <c r="A328" s="68" t="s">
        <v>23</v>
      </c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70"/>
      <c r="S328" s="62"/>
      <c r="T328" s="63"/>
      <c r="U328" s="64"/>
      <c r="V328" s="62"/>
      <c r="W328" s="63"/>
      <c r="X328" s="64"/>
      <c r="Y328" s="62"/>
      <c r="Z328" s="63"/>
      <c r="AA328" s="64"/>
      <c r="AB328" s="62"/>
      <c r="AC328" s="63"/>
      <c r="AD328" s="64"/>
      <c r="AE328" s="62"/>
      <c r="AF328" s="63"/>
      <c r="AG328" s="64"/>
    </row>
    <row r="329" spans="1:33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 spans="1:33" ht="15">
      <c r="A330" s="105" t="s">
        <v>25</v>
      </c>
      <c r="B330" s="106"/>
      <c r="C330" s="106"/>
      <c r="D330" s="106"/>
      <c r="E330" s="106"/>
      <c r="F330" s="106"/>
      <c r="G330" s="106"/>
      <c r="H330" s="106"/>
      <c r="I330" s="107"/>
      <c r="J330" s="108" t="s">
        <v>340</v>
      </c>
      <c r="K330" s="109"/>
      <c r="L330" s="109"/>
      <c r="M330" s="109"/>
      <c r="N330" s="110" t="s">
        <v>342</v>
      </c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2"/>
    </row>
    <row r="331" spans="1:33" ht="12.75">
      <c r="A331" s="123" t="s">
        <v>31</v>
      </c>
      <c r="B331" s="124"/>
      <c r="C331" s="124"/>
      <c r="D331" s="124"/>
      <c r="E331" s="124"/>
      <c r="F331" s="124"/>
      <c r="G331" s="124"/>
      <c r="H331" s="124"/>
      <c r="I331" s="125"/>
      <c r="J331" s="129" t="s">
        <v>344</v>
      </c>
      <c r="K331" s="129"/>
      <c r="L331" s="129"/>
      <c r="M331" s="129"/>
      <c r="N331" s="129"/>
      <c r="O331" s="129"/>
      <c r="P331" s="129"/>
      <c r="Q331" s="129"/>
      <c r="R331" s="129"/>
      <c r="S331" s="129"/>
      <c r="T331" s="130" t="s">
        <v>43</v>
      </c>
      <c r="U331" s="130"/>
      <c r="V331" s="130"/>
      <c r="W331" s="130"/>
      <c r="X331" s="129" t="s">
        <v>345</v>
      </c>
      <c r="Y331" s="129"/>
      <c r="Z331" s="129"/>
      <c r="AA331" s="129"/>
      <c r="AB331" s="129"/>
      <c r="AC331" s="129"/>
      <c r="AD331" s="129"/>
      <c r="AE331" s="129"/>
      <c r="AF331" s="129"/>
      <c r="AG331" s="131"/>
    </row>
    <row r="332" spans="1:33" ht="12.75">
      <c r="A332" s="123" t="s">
        <v>26</v>
      </c>
      <c r="B332" s="124"/>
      <c r="C332" s="124"/>
      <c r="D332" s="124"/>
      <c r="E332" s="124"/>
      <c r="F332" s="124"/>
      <c r="G332" s="124"/>
      <c r="H332" s="124"/>
      <c r="I332" s="125"/>
      <c r="J332" s="78" t="s">
        <v>346</v>
      </c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80"/>
    </row>
    <row r="333" spans="1:33" ht="41.25" customHeight="1">
      <c r="A333" s="75" t="s">
        <v>27</v>
      </c>
      <c r="B333" s="76"/>
      <c r="C333" s="76"/>
      <c r="D333" s="76"/>
      <c r="E333" s="76"/>
      <c r="F333" s="76"/>
      <c r="G333" s="76"/>
      <c r="H333" s="76"/>
      <c r="I333" s="77"/>
      <c r="J333" s="78" t="s">
        <v>343</v>
      </c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80"/>
    </row>
    <row r="334" spans="1:33" ht="167.25" customHeight="1">
      <c r="A334" s="81" t="s">
        <v>28</v>
      </c>
      <c r="B334" s="82"/>
      <c r="C334" s="82"/>
      <c r="D334" s="82"/>
      <c r="E334" s="82"/>
      <c r="F334" s="82"/>
      <c r="G334" s="82"/>
      <c r="H334" s="82"/>
      <c r="I334" s="83"/>
      <c r="J334" s="84" t="s">
        <v>415</v>
      </c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6"/>
    </row>
    <row r="335" spans="2:3" ht="12.75">
      <c r="B335" s="8"/>
      <c r="C335" s="8"/>
    </row>
    <row r="336" spans="1:33" ht="12.75">
      <c r="A336" s="71" t="s">
        <v>16</v>
      </c>
      <c r="B336" s="71"/>
      <c r="C336" s="71"/>
      <c r="D336" s="87" t="s">
        <v>347</v>
      </c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</row>
    <row r="337" spans="1:33" ht="12.75">
      <c r="A337" s="71" t="s">
        <v>17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2" t="s">
        <v>35</v>
      </c>
      <c r="T337" s="73"/>
      <c r="U337" s="74"/>
      <c r="V337" s="72" t="s">
        <v>18</v>
      </c>
      <c r="W337" s="73"/>
      <c r="X337" s="74"/>
      <c r="Y337" s="72" t="s">
        <v>19</v>
      </c>
      <c r="Z337" s="73"/>
      <c r="AA337" s="74"/>
      <c r="AB337" s="72" t="s">
        <v>81</v>
      </c>
      <c r="AC337" s="73"/>
      <c r="AD337" s="74"/>
      <c r="AE337" s="72" t="s">
        <v>83</v>
      </c>
      <c r="AF337" s="73"/>
      <c r="AG337" s="74"/>
    </row>
    <row r="338" spans="1:33" ht="12.75">
      <c r="A338" s="53" t="s">
        <v>348</v>
      </c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5"/>
      <c r="S338" s="56" t="s">
        <v>127</v>
      </c>
      <c r="T338" s="57"/>
      <c r="U338" s="58"/>
      <c r="V338" s="56" t="s">
        <v>104</v>
      </c>
      <c r="W338" s="57"/>
      <c r="X338" s="58"/>
      <c r="Y338" s="56" t="s">
        <v>352</v>
      </c>
      <c r="Z338" s="57"/>
      <c r="AA338" s="58"/>
      <c r="AB338" s="56" t="s">
        <v>353</v>
      </c>
      <c r="AC338" s="57"/>
      <c r="AD338" s="58"/>
      <c r="AE338" s="56" t="s">
        <v>360</v>
      </c>
      <c r="AF338" s="57"/>
      <c r="AG338" s="58"/>
    </row>
    <row r="339" spans="1:33" ht="12.75">
      <c r="A339" s="65" t="s">
        <v>21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7"/>
      <c r="S339" s="59"/>
      <c r="T339" s="60"/>
      <c r="U339" s="61"/>
      <c r="V339" s="59"/>
      <c r="W339" s="60"/>
      <c r="X339" s="61"/>
      <c r="Y339" s="59"/>
      <c r="Z339" s="60"/>
      <c r="AA339" s="61"/>
      <c r="AB339" s="59"/>
      <c r="AC339" s="60"/>
      <c r="AD339" s="61"/>
      <c r="AE339" s="59"/>
      <c r="AF339" s="60"/>
      <c r="AG339" s="61"/>
    </row>
    <row r="340" spans="1:33" ht="12.75">
      <c r="A340" s="65" t="s">
        <v>350</v>
      </c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7"/>
      <c r="S340" s="59"/>
      <c r="T340" s="60"/>
      <c r="U340" s="61"/>
      <c r="V340" s="59"/>
      <c r="W340" s="60"/>
      <c r="X340" s="61"/>
      <c r="Y340" s="59"/>
      <c r="Z340" s="60"/>
      <c r="AA340" s="61"/>
      <c r="AB340" s="59"/>
      <c r="AC340" s="60"/>
      <c r="AD340" s="61"/>
      <c r="AE340" s="59"/>
      <c r="AF340" s="60"/>
      <c r="AG340" s="61"/>
    </row>
    <row r="341" spans="1:33" ht="29.25" customHeight="1">
      <c r="A341" s="68" t="s">
        <v>361</v>
      </c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70"/>
      <c r="S341" s="62"/>
      <c r="T341" s="63"/>
      <c r="U341" s="64"/>
      <c r="V341" s="62"/>
      <c r="W341" s="63"/>
      <c r="X341" s="64"/>
      <c r="Y341" s="62"/>
      <c r="Z341" s="63"/>
      <c r="AA341" s="64"/>
      <c r="AB341" s="62"/>
      <c r="AC341" s="63"/>
      <c r="AD341" s="64"/>
      <c r="AE341" s="62"/>
      <c r="AF341" s="63"/>
      <c r="AG341" s="64"/>
    </row>
    <row r="342" spans="1:33" ht="12.75">
      <c r="A342" s="53" t="s">
        <v>349</v>
      </c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5"/>
      <c r="S342" s="56" t="s">
        <v>127</v>
      </c>
      <c r="T342" s="57"/>
      <c r="U342" s="58"/>
      <c r="V342" s="56" t="s">
        <v>104</v>
      </c>
      <c r="W342" s="57"/>
      <c r="X342" s="58"/>
      <c r="Y342" s="56" t="s">
        <v>149</v>
      </c>
      <c r="Z342" s="57"/>
      <c r="AA342" s="58"/>
      <c r="AB342" s="56" t="s">
        <v>149</v>
      </c>
      <c r="AC342" s="57"/>
      <c r="AD342" s="58"/>
      <c r="AE342" s="56" t="s">
        <v>149</v>
      </c>
      <c r="AF342" s="57"/>
      <c r="AG342" s="58"/>
    </row>
    <row r="343" spans="1:33" ht="12.75">
      <c r="A343" s="65" t="s">
        <v>21</v>
      </c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7"/>
      <c r="S343" s="59"/>
      <c r="T343" s="60"/>
      <c r="U343" s="61"/>
      <c r="V343" s="59"/>
      <c r="W343" s="60"/>
      <c r="X343" s="61"/>
      <c r="Y343" s="59"/>
      <c r="Z343" s="60"/>
      <c r="AA343" s="61"/>
      <c r="AB343" s="59"/>
      <c r="AC343" s="60"/>
      <c r="AD343" s="61"/>
      <c r="AE343" s="59"/>
      <c r="AF343" s="60"/>
      <c r="AG343" s="61"/>
    </row>
    <row r="344" spans="1:33" ht="12.75">
      <c r="A344" s="65" t="s">
        <v>351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7"/>
      <c r="S344" s="59"/>
      <c r="T344" s="60"/>
      <c r="U344" s="61"/>
      <c r="V344" s="59"/>
      <c r="W344" s="60"/>
      <c r="X344" s="61"/>
      <c r="Y344" s="59"/>
      <c r="Z344" s="60"/>
      <c r="AA344" s="61"/>
      <c r="AB344" s="59"/>
      <c r="AC344" s="60"/>
      <c r="AD344" s="61"/>
      <c r="AE344" s="59"/>
      <c r="AF344" s="60"/>
      <c r="AG344" s="61"/>
    </row>
    <row r="345" spans="1:33" ht="12.75">
      <c r="A345" s="68" t="s">
        <v>23</v>
      </c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70"/>
      <c r="S345" s="62"/>
      <c r="T345" s="63"/>
      <c r="U345" s="64"/>
      <c r="V345" s="62"/>
      <c r="W345" s="63"/>
      <c r="X345" s="64"/>
      <c r="Y345" s="62"/>
      <c r="Z345" s="63"/>
      <c r="AA345" s="64"/>
      <c r="AB345" s="62"/>
      <c r="AC345" s="63"/>
      <c r="AD345" s="64"/>
      <c r="AE345" s="62"/>
      <c r="AF345" s="63"/>
      <c r="AG345" s="64"/>
    </row>
    <row r="346" spans="1:33" ht="12.75">
      <c r="A346" s="53" t="s">
        <v>20</v>
      </c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  <c r="S346" s="56"/>
      <c r="T346" s="57"/>
      <c r="U346" s="58"/>
      <c r="V346" s="56"/>
      <c r="W346" s="57"/>
      <c r="X346" s="58"/>
      <c r="Y346" s="56"/>
      <c r="Z346" s="57"/>
      <c r="AA346" s="58"/>
      <c r="AB346" s="56"/>
      <c r="AC346" s="57"/>
      <c r="AD346" s="58"/>
      <c r="AE346" s="56"/>
      <c r="AF346" s="57"/>
      <c r="AG346" s="58"/>
    </row>
    <row r="347" spans="1:33" ht="12.75">
      <c r="A347" s="65" t="s">
        <v>21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7"/>
      <c r="S347" s="59"/>
      <c r="T347" s="60"/>
      <c r="U347" s="61"/>
      <c r="V347" s="59"/>
      <c r="W347" s="60"/>
      <c r="X347" s="61"/>
      <c r="Y347" s="59"/>
      <c r="Z347" s="60"/>
      <c r="AA347" s="61"/>
      <c r="AB347" s="59"/>
      <c r="AC347" s="60"/>
      <c r="AD347" s="61"/>
      <c r="AE347" s="59"/>
      <c r="AF347" s="60"/>
      <c r="AG347" s="61"/>
    </row>
    <row r="348" spans="1:33" ht="12.75">
      <c r="A348" s="65" t="s">
        <v>22</v>
      </c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7"/>
      <c r="S348" s="59"/>
      <c r="T348" s="60"/>
      <c r="U348" s="61"/>
      <c r="V348" s="59"/>
      <c r="W348" s="60"/>
      <c r="X348" s="61"/>
      <c r="Y348" s="59"/>
      <c r="Z348" s="60"/>
      <c r="AA348" s="61"/>
      <c r="AB348" s="59"/>
      <c r="AC348" s="60"/>
      <c r="AD348" s="61"/>
      <c r="AE348" s="59"/>
      <c r="AF348" s="60"/>
      <c r="AG348" s="61"/>
    </row>
    <row r="349" spans="1:33" ht="12.75">
      <c r="A349" s="68" t="s">
        <v>23</v>
      </c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70"/>
      <c r="S349" s="62"/>
      <c r="T349" s="63"/>
      <c r="U349" s="64"/>
      <c r="V349" s="62"/>
      <c r="W349" s="63"/>
      <c r="X349" s="64"/>
      <c r="Y349" s="62"/>
      <c r="Z349" s="63"/>
      <c r="AA349" s="64"/>
      <c r="AB349" s="62"/>
      <c r="AC349" s="63"/>
      <c r="AD349" s="64"/>
      <c r="AE349" s="62"/>
      <c r="AF349" s="63"/>
      <c r="AG349" s="64"/>
    </row>
    <row r="350" spans="1:33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 spans="1:33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 spans="1:33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 spans="1:33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5" spans="1:33" ht="15">
      <c r="A355" s="105" t="s">
        <v>25</v>
      </c>
      <c r="B355" s="106"/>
      <c r="C355" s="106"/>
      <c r="D355" s="106"/>
      <c r="E355" s="106"/>
      <c r="F355" s="106"/>
      <c r="G355" s="106"/>
      <c r="H355" s="106"/>
      <c r="I355" s="107"/>
      <c r="J355" s="108" t="s">
        <v>249</v>
      </c>
      <c r="K355" s="109"/>
      <c r="L355" s="109"/>
      <c r="M355" s="109"/>
      <c r="N355" s="110" t="s">
        <v>239</v>
      </c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2"/>
    </row>
    <row r="356" spans="1:33" ht="12.75">
      <c r="A356" s="123" t="s">
        <v>31</v>
      </c>
      <c r="B356" s="124"/>
      <c r="C356" s="124"/>
      <c r="D356" s="124"/>
      <c r="E356" s="124"/>
      <c r="F356" s="124"/>
      <c r="G356" s="124"/>
      <c r="H356" s="124"/>
      <c r="I356" s="125"/>
      <c r="J356" s="129" t="s">
        <v>216</v>
      </c>
      <c r="K356" s="129"/>
      <c r="L356" s="129"/>
      <c r="M356" s="129"/>
      <c r="N356" s="129"/>
      <c r="O356" s="129"/>
      <c r="P356" s="129"/>
      <c r="Q356" s="129"/>
      <c r="R356" s="129"/>
      <c r="S356" s="129"/>
      <c r="T356" s="130" t="s">
        <v>43</v>
      </c>
      <c r="U356" s="130"/>
      <c r="V356" s="130"/>
      <c r="W356" s="130"/>
      <c r="X356" s="129" t="s">
        <v>217</v>
      </c>
      <c r="Y356" s="129"/>
      <c r="Z356" s="129"/>
      <c r="AA356" s="129"/>
      <c r="AB356" s="129"/>
      <c r="AC356" s="129"/>
      <c r="AD356" s="129"/>
      <c r="AE356" s="129"/>
      <c r="AF356" s="129"/>
      <c r="AG356" s="131"/>
    </row>
    <row r="357" spans="1:33" ht="12.75">
      <c r="A357" s="123" t="s">
        <v>26</v>
      </c>
      <c r="B357" s="124"/>
      <c r="C357" s="124"/>
      <c r="D357" s="124"/>
      <c r="E357" s="124"/>
      <c r="F357" s="124"/>
      <c r="G357" s="124"/>
      <c r="H357" s="124"/>
      <c r="I357" s="125"/>
      <c r="J357" s="78" t="s">
        <v>250</v>
      </c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80"/>
    </row>
    <row r="358" spans="1:33" ht="21.75" customHeight="1">
      <c r="A358" s="75" t="s">
        <v>27</v>
      </c>
      <c r="B358" s="76"/>
      <c r="C358" s="76"/>
      <c r="D358" s="76"/>
      <c r="E358" s="76"/>
      <c r="F358" s="76"/>
      <c r="G358" s="76"/>
      <c r="H358" s="76"/>
      <c r="I358" s="77"/>
      <c r="J358" s="78" t="s">
        <v>251</v>
      </c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80"/>
    </row>
    <row r="359" spans="1:33" ht="63" customHeight="1">
      <c r="A359" s="81" t="s">
        <v>28</v>
      </c>
      <c r="B359" s="82"/>
      <c r="C359" s="82"/>
      <c r="D359" s="82"/>
      <c r="E359" s="82"/>
      <c r="F359" s="82"/>
      <c r="G359" s="82"/>
      <c r="H359" s="82"/>
      <c r="I359" s="83"/>
      <c r="J359" s="132" t="s">
        <v>387</v>
      </c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4"/>
    </row>
    <row r="360" spans="2:3" ht="12.75">
      <c r="B360" s="8"/>
      <c r="C360" s="8"/>
    </row>
    <row r="361" spans="1:33" ht="12.75">
      <c r="A361" s="71" t="s">
        <v>16</v>
      </c>
      <c r="B361" s="71"/>
      <c r="C361" s="71"/>
      <c r="D361" s="87" t="s">
        <v>252</v>
      </c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</row>
    <row r="362" spans="1:33" ht="12.75">
      <c r="A362" s="71" t="s">
        <v>17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2" t="s">
        <v>35</v>
      </c>
      <c r="T362" s="73"/>
      <c r="U362" s="74"/>
      <c r="V362" s="72" t="s">
        <v>18</v>
      </c>
      <c r="W362" s="73"/>
      <c r="X362" s="74"/>
      <c r="Y362" s="72" t="s">
        <v>19</v>
      </c>
      <c r="Z362" s="73"/>
      <c r="AA362" s="74"/>
      <c r="AB362" s="72" t="s">
        <v>81</v>
      </c>
      <c r="AC362" s="73"/>
      <c r="AD362" s="74"/>
      <c r="AE362" s="72" t="s">
        <v>83</v>
      </c>
      <c r="AF362" s="73"/>
      <c r="AG362" s="74"/>
    </row>
    <row r="363" spans="1:33" ht="12.75" customHeight="1">
      <c r="A363" s="53" t="s">
        <v>253</v>
      </c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5"/>
      <c r="S363" s="56" t="s">
        <v>127</v>
      </c>
      <c r="T363" s="57"/>
      <c r="U363" s="58"/>
      <c r="V363" s="56" t="s">
        <v>104</v>
      </c>
      <c r="W363" s="57"/>
      <c r="X363" s="58"/>
      <c r="Y363" s="56" t="s">
        <v>245</v>
      </c>
      <c r="Z363" s="57"/>
      <c r="AA363" s="58"/>
      <c r="AB363" s="56" t="s">
        <v>254</v>
      </c>
      <c r="AC363" s="57"/>
      <c r="AD363" s="58"/>
      <c r="AE363" s="114" t="s">
        <v>388</v>
      </c>
      <c r="AF363" s="115"/>
      <c r="AG363" s="116"/>
    </row>
    <row r="364" spans="1:33" ht="44.25" customHeight="1">
      <c r="A364" s="135" t="s">
        <v>389</v>
      </c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7"/>
      <c r="S364" s="59"/>
      <c r="T364" s="60"/>
      <c r="U364" s="61"/>
      <c r="V364" s="59"/>
      <c r="W364" s="60"/>
      <c r="X364" s="61"/>
      <c r="Y364" s="59"/>
      <c r="Z364" s="60"/>
      <c r="AA364" s="61"/>
      <c r="AB364" s="59"/>
      <c r="AC364" s="60"/>
      <c r="AD364" s="61"/>
      <c r="AE364" s="117"/>
      <c r="AF364" s="118"/>
      <c r="AG364" s="119"/>
    </row>
    <row r="365" spans="1:33" ht="12.75" customHeight="1">
      <c r="A365" s="65" t="s">
        <v>247</v>
      </c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7"/>
      <c r="S365" s="59"/>
      <c r="T365" s="60"/>
      <c r="U365" s="61"/>
      <c r="V365" s="59"/>
      <c r="W365" s="60"/>
      <c r="X365" s="61"/>
      <c r="Y365" s="59"/>
      <c r="Z365" s="60"/>
      <c r="AA365" s="61"/>
      <c r="AB365" s="59"/>
      <c r="AC365" s="60"/>
      <c r="AD365" s="61"/>
      <c r="AE365" s="117"/>
      <c r="AF365" s="118"/>
      <c r="AG365" s="119"/>
    </row>
    <row r="366" spans="1:40" ht="48.75" customHeight="1">
      <c r="A366" s="142" t="s">
        <v>384</v>
      </c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4"/>
      <c r="S366" s="62"/>
      <c r="T366" s="63"/>
      <c r="U366" s="64"/>
      <c r="V366" s="62"/>
      <c r="W366" s="63"/>
      <c r="X366" s="64"/>
      <c r="Y366" s="62"/>
      <c r="Z366" s="63"/>
      <c r="AA366" s="64"/>
      <c r="AB366" s="62"/>
      <c r="AC366" s="63"/>
      <c r="AD366" s="64"/>
      <c r="AE366" s="120"/>
      <c r="AF366" s="121"/>
      <c r="AG366" s="122"/>
      <c r="AL366" s="52"/>
      <c r="AN366" s="52"/>
    </row>
    <row r="367" spans="1:33" ht="12.75" customHeight="1">
      <c r="A367" s="53" t="s">
        <v>255</v>
      </c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  <c r="S367" s="56" t="s">
        <v>127</v>
      </c>
      <c r="T367" s="57"/>
      <c r="U367" s="58"/>
      <c r="V367" s="56" t="s">
        <v>104</v>
      </c>
      <c r="W367" s="57"/>
      <c r="X367" s="58"/>
      <c r="Y367" s="56" t="s">
        <v>245</v>
      </c>
      <c r="Z367" s="57"/>
      <c r="AA367" s="58"/>
      <c r="AB367" s="56" t="s">
        <v>254</v>
      </c>
      <c r="AC367" s="57"/>
      <c r="AD367" s="58"/>
      <c r="AE367" s="114" t="s">
        <v>388</v>
      </c>
      <c r="AF367" s="115"/>
      <c r="AG367" s="116"/>
    </row>
    <row r="368" spans="1:33" ht="38.25" customHeight="1">
      <c r="A368" s="135" t="s">
        <v>390</v>
      </c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7"/>
      <c r="S368" s="59"/>
      <c r="T368" s="60"/>
      <c r="U368" s="61"/>
      <c r="V368" s="59"/>
      <c r="W368" s="60"/>
      <c r="X368" s="61"/>
      <c r="Y368" s="59"/>
      <c r="Z368" s="60"/>
      <c r="AA368" s="61"/>
      <c r="AB368" s="59"/>
      <c r="AC368" s="60"/>
      <c r="AD368" s="61"/>
      <c r="AE368" s="117"/>
      <c r="AF368" s="118"/>
      <c r="AG368" s="119"/>
    </row>
    <row r="369" spans="1:33" ht="12.75" customHeight="1">
      <c r="A369" s="65" t="s">
        <v>247</v>
      </c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7"/>
      <c r="S369" s="59"/>
      <c r="T369" s="60"/>
      <c r="U369" s="61"/>
      <c r="V369" s="59"/>
      <c r="W369" s="60"/>
      <c r="X369" s="61"/>
      <c r="Y369" s="59"/>
      <c r="Z369" s="60"/>
      <c r="AA369" s="61"/>
      <c r="AB369" s="59"/>
      <c r="AC369" s="60"/>
      <c r="AD369" s="61"/>
      <c r="AE369" s="117"/>
      <c r="AF369" s="118"/>
      <c r="AG369" s="119"/>
    </row>
    <row r="370" spans="1:33" ht="34.5" customHeight="1">
      <c r="A370" s="142" t="s">
        <v>384</v>
      </c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4"/>
      <c r="S370" s="62"/>
      <c r="T370" s="63"/>
      <c r="U370" s="64"/>
      <c r="V370" s="62"/>
      <c r="W370" s="63"/>
      <c r="X370" s="64"/>
      <c r="Y370" s="62"/>
      <c r="Z370" s="63"/>
      <c r="AA370" s="64"/>
      <c r="AB370" s="62"/>
      <c r="AC370" s="63"/>
      <c r="AD370" s="64"/>
      <c r="AE370" s="120"/>
      <c r="AF370" s="121"/>
      <c r="AG370" s="122"/>
    </row>
    <row r="371" spans="1:33" ht="12.75">
      <c r="A371" s="53" t="s">
        <v>20</v>
      </c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5"/>
      <c r="S371" s="56"/>
      <c r="T371" s="57"/>
      <c r="U371" s="58"/>
      <c r="V371" s="56"/>
      <c r="W371" s="57"/>
      <c r="X371" s="58"/>
      <c r="Y371" s="56"/>
      <c r="Z371" s="57"/>
      <c r="AA371" s="58"/>
      <c r="AB371" s="56"/>
      <c r="AC371" s="57"/>
      <c r="AD371" s="58"/>
      <c r="AE371" s="56"/>
      <c r="AF371" s="57"/>
      <c r="AG371" s="58"/>
    </row>
    <row r="372" spans="1:33" ht="12.75">
      <c r="A372" s="65" t="s">
        <v>21</v>
      </c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7"/>
      <c r="S372" s="59"/>
      <c r="T372" s="60"/>
      <c r="U372" s="61"/>
      <c r="V372" s="59"/>
      <c r="W372" s="60"/>
      <c r="X372" s="61"/>
      <c r="Y372" s="59"/>
      <c r="Z372" s="60"/>
      <c r="AA372" s="61"/>
      <c r="AB372" s="59"/>
      <c r="AC372" s="60"/>
      <c r="AD372" s="61"/>
      <c r="AE372" s="59"/>
      <c r="AF372" s="60"/>
      <c r="AG372" s="61"/>
    </row>
    <row r="373" spans="1:33" ht="12.75">
      <c r="A373" s="65" t="s">
        <v>22</v>
      </c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7"/>
      <c r="S373" s="59"/>
      <c r="T373" s="60"/>
      <c r="U373" s="61"/>
      <c r="V373" s="59"/>
      <c r="W373" s="60"/>
      <c r="X373" s="61"/>
      <c r="Y373" s="59"/>
      <c r="Z373" s="60"/>
      <c r="AA373" s="61"/>
      <c r="AB373" s="59"/>
      <c r="AC373" s="60"/>
      <c r="AD373" s="61"/>
      <c r="AE373" s="59"/>
      <c r="AF373" s="60"/>
      <c r="AG373" s="61"/>
    </row>
    <row r="374" spans="1:33" ht="12.75">
      <c r="A374" s="68" t="s">
        <v>23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  <c r="S374" s="62"/>
      <c r="T374" s="63"/>
      <c r="U374" s="64"/>
      <c r="V374" s="62"/>
      <c r="W374" s="63"/>
      <c r="X374" s="64"/>
      <c r="Y374" s="62"/>
      <c r="Z374" s="63"/>
      <c r="AA374" s="64"/>
      <c r="AB374" s="62"/>
      <c r="AC374" s="63"/>
      <c r="AD374" s="64"/>
      <c r="AE374" s="62"/>
      <c r="AF374" s="63"/>
      <c r="AG374" s="64"/>
    </row>
    <row r="375" spans="1:33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50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 spans="1:33" ht="15">
      <c r="A376" s="105" t="s">
        <v>25</v>
      </c>
      <c r="B376" s="106"/>
      <c r="C376" s="106"/>
      <c r="D376" s="106"/>
      <c r="E376" s="106"/>
      <c r="F376" s="106"/>
      <c r="G376" s="106"/>
      <c r="H376" s="106"/>
      <c r="I376" s="107"/>
      <c r="J376" s="108" t="s">
        <v>256</v>
      </c>
      <c r="K376" s="109"/>
      <c r="L376" s="109"/>
      <c r="M376" s="109"/>
      <c r="N376" s="110" t="s">
        <v>257</v>
      </c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2"/>
    </row>
    <row r="377" spans="1:33" ht="12.75">
      <c r="A377" s="123" t="s">
        <v>31</v>
      </c>
      <c r="B377" s="124"/>
      <c r="C377" s="124"/>
      <c r="D377" s="124"/>
      <c r="E377" s="124"/>
      <c r="F377" s="124"/>
      <c r="G377" s="124"/>
      <c r="H377" s="124"/>
      <c r="I377" s="125"/>
      <c r="J377" s="129" t="s">
        <v>216</v>
      </c>
      <c r="K377" s="129"/>
      <c r="L377" s="129"/>
      <c r="M377" s="129"/>
      <c r="N377" s="129"/>
      <c r="O377" s="129"/>
      <c r="P377" s="129"/>
      <c r="Q377" s="129"/>
      <c r="R377" s="129"/>
      <c r="S377" s="129"/>
      <c r="T377" s="130" t="s">
        <v>43</v>
      </c>
      <c r="U377" s="130"/>
      <c r="V377" s="130"/>
      <c r="W377" s="130"/>
      <c r="X377" s="129" t="s">
        <v>217</v>
      </c>
      <c r="Y377" s="129"/>
      <c r="Z377" s="129"/>
      <c r="AA377" s="129"/>
      <c r="AB377" s="129"/>
      <c r="AC377" s="129"/>
      <c r="AD377" s="129"/>
      <c r="AE377" s="129"/>
      <c r="AF377" s="129"/>
      <c r="AG377" s="131"/>
    </row>
    <row r="378" spans="1:33" ht="12.75">
      <c r="A378" s="123" t="s">
        <v>26</v>
      </c>
      <c r="B378" s="124"/>
      <c r="C378" s="124"/>
      <c r="D378" s="124"/>
      <c r="E378" s="124"/>
      <c r="F378" s="124"/>
      <c r="G378" s="124"/>
      <c r="H378" s="124"/>
      <c r="I378" s="125"/>
      <c r="J378" s="78" t="s">
        <v>250</v>
      </c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80"/>
    </row>
    <row r="379" spans="1:33" ht="12.75">
      <c r="A379" s="75" t="s">
        <v>27</v>
      </c>
      <c r="B379" s="76"/>
      <c r="C379" s="76"/>
      <c r="D379" s="76"/>
      <c r="E379" s="76"/>
      <c r="F379" s="76"/>
      <c r="G379" s="76"/>
      <c r="H379" s="76"/>
      <c r="I379" s="77"/>
      <c r="J379" s="78" t="s">
        <v>258</v>
      </c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80"/>
    </row>
    <row r="380" spans="1:33" ht="74.25" customHeight="1">
      <c r="A380" s="81" t="s">
        <v>28</v>
      </c>
      <c r="B380" s="82"/>
      <c r="C380" s="82"/>
      <c r="D380" s="82"/>
      <c r="E380" s="82"/>
      <c r="F380" s="82"/>
      <c r="G380" s="82"/>
      <c r="H380" s="82"/>
      <c r="I380" s="83"/>
      <c r="J380" s="132" t="s">
        <v>391</v>
      </c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4"/>
    </row>
    <row r="381" spans="1:33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1:38" ht="12.75">
      <c r="A382" s="71" t="s">
        <v>16</v>
      </c>
      <c r="B382" s="71"/>
      <c r="C382" s="71"/>
      <c r="D382" s="87" t="s">
        <v>259</v>
      </c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L382" s="52"/>
    </row>
    <row r="383" spans="1:33" ht="12.75">
      <c r="A383" s="71" t="s">
        <v>17</v>
      </c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2" t="s">
        <v>35</v>
      </c>
      <c r="T383" s="73"/>
      <c r="U383" s="74"/>
      <c r="V383" s="72" t="s">
        <v>18</v>
      </c>
      <c r="W383" s="73"/>
      <c r="X383" s="74"/>
      <c r="Y383" s="72" t="s">
        <v>19</v>
      </c>
      <c r="Z383" s="73"/>
      <c r="AA383" s="74"/>
      <c r="AB383" s="72" t="s">
        <v>81</v>
      </c>
      <c r="AC383" s="73"/>
      <c r="AD383" s="74"/>
      <c r="AE383" s="72" t="s">
        <v>83</v>
      </c>
      <c r="AF383" s="73"/>
      <c r="AG383" s="74"/>
    </row>
    <row r="384" spans="1:33" ht="12.75" customHeight="1">
      <c r="A384" s="53" t="s">
        <v>392</v>
      </c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5"/>
      <c r="S384" s="56" t="s">
        <v>127</v>
      </c>
      <c r="T384" s="57"/>
      <c r="U384" s="58"/>
      <c r="V384" s="56" t="s">
        <v>104</v>
      </c>
      <c r="W384" s="57"/>
      <c r="X384" s="58"/>
      <c r="Y384" s="56" t="s">
        <v>202</v>
      </c>
      <c r="Z384" s="57"/>
      <c r="AA384" s="58"/>
      <c r="AB384" s="56" t="s">
        <v>149</v>
      </c>
      <c r="AC384" s="57"/>
      <c r="AD384" s="58"/>
      <c r="AE384" s="114" t="s">
        <v>149</v>
      </c>
      <c r="AF384" s="115"/>
      <c r="AG384" s="116"/>
    </row>
    <row r="385" spans="1:33" ht="12.75" customHeight="1">
      <c r="A385" s="65" t="s">
        <v>21</v>
      </c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7"/>
      <c r="S385" s="59"/>
      <c r="T385" s="60"/>
      <c r="U385" s="61"/>
      <c r="V385" s="59"/>
      <c r="W385" s="60"/>
      <c r="X385" s="61"/>
      <c r="Y385" s="59"/>
      <c r="Z385" s="60"/>
      <c r="AA385" s="61"/>
      <c r="AB385" s="59"/>
      <c r="AC385" s="60"/>
      <c r="AD385" s="61"/>
      <c r="AE385" s="117"/>
      <c r="AF385" s="118"/>
      <c r="AG385" s="119"/>
    </row>
    <row r="386" spans="1:33" ht="12.75" customHeight="1">
      <c r="A386" s="65" t="s">
        <v>261</v>
      </c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7"/>
      <c r="S386" s="59"/>
      <c r="T386" s="60"/>
      <c r="U386" s="61"/>
      <c r="V386" s="59"/>
      <c r="W386" s="60"/>
      <c r="X386" s="61"/>
      <c r="Y386" s="59"/>
      <c r="Z386" s="60"/>
      <c r="AA386" s="61"/>
      <c r="AB386" s="59"/>
      <c r="AC386" s="60"/>
      <c r="AD386" s="61"/>
      <c r="AE386" s="117"/>
      <c r="AF386" s="118"/>
      <c r="AG386" s="119"/>
    </row>
    <row r="387" spans="1:33" ht="12.75" customHeight="1">
      <c r="A387" s="68" t="s">
        <v>23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70"/>
      <c r="S387" s="62"/>
      <c r="T387" s="63"/>
      <c r="U387" s="64"/>
      <c r="V387" s="62"/>
      <c r="W387" s="63"/>
      <c r="X387" s="64"/>
      <c r="Y387" s="62"/>
      <c r="Z387" s="63"/>
      <c r="AA387" s="64"/>
      <c r="AB387" s="62"/>
      <c r="AC387" s="63"/>
      <c r="AD387" s="64"/>
      <c r="AE387" s="120"/>
      <c r="AF387" s="121"/>
      <c r="AG387" s="122"/>
    </row>
    <row r="388" spans="1:33" ht="12.75">
      <c r="A388" s="53" t="s">
        <v>20</v>
      </c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5"/>
      <c r="S388" s="56"/>
      <c r="T388" s="57"/>
      <c r="U388" s="58"/>
      <c r="V388" s="56"/>
      <c r="W388" s="57"/>
      <c r="X388" s="58"/>
      <c r="Y388" s="56"/>
      <c r="Z388" s="57"/>
      <c r="AA388" s="58"/>
      <c r="AB388" s="56"/>
      <c r="AC388" s="57"/>
      <c r="AD388" s="58"/>
      <c r="AE388" s="56"/>
      <c r="AF388" s="57"/>
      <c r="AG388" s="58"/>
    </row>
    <row r="389" spans="1:33" ht="12.75">
      <c r="A389" s="65" t="s">
        <v>21</v>
      </c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7"/>
      <c r="S389" s="59"/>
      <c r="T389" s="60"/>
      <c r="U389" s="61"/>
      <c r="V389" s="59"/>
      <c r="W389" s="60"/>
      <c r="X389" s="61"/>
      <c r="Y389" s="59"/>
      <c r="Z389" s="60"/>
      <c r="AA389" s="61"/>
      <c r="AB389" s="59"/>
      <c r="AC389" s="60"/>
      <c r="AD389" s="61"/>
      <c r="AE389" s="59"/>
      <c r="AF389" s="60"/>
      <c r="AG389" s="61"/>
    </row>
    <row r="390" spans="1:33" ht="12.75">
      <c r="A390" s="65" t="s">
        <v>22</v>
      </c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7"/>
      <c r="S390" s="59"/>
      <c r="T390" s="60"/>
      <c r="U390" s="61"/>
      <c r="V390" s="59"/>
      <c r="W390" s="60"/>
      <c r="X390" s="61"/>
      <c r="Y390" s="59"/>
      <c r="Z390" s="60"/>
      <c r="AA390" s="61"/>
      <c r="AB390" s="59"/>
      <c r="AC390" s="60"/>
      <c r="AD390" s="61"/>
      <c r="AE390" s="59"/>
      <c r="AF390" s="60"/>
      <c r="AG390" s="61"/>
    </row>
    <row r="391" spans="1:33" ht="12.75">
      <c r="A391" s="68" t="s">
        <v>23</v>
      </c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70"/>
      <c r="S391" s="62"/>
      <c r="T391" s="63"/>
      <c r="U391" s="64"/>
      <c r="V391" s="62"/>
      <c r="W391" s="63"/>
      <c r="X391" s="64"/>
      <c r="Y391" s="62"/>
      <c r="Z391" s="63"/>
      <c r="AA391" s="64"/>
      <c r="AB391" s="62"/>
      <c r="AC391" s="63"/>
      <c r="AD391" s="64"/>
      <c r="AE391" s="62"/>
      <c r="AF391" s="63"/>
      <c r="AG391" s="64"/>
    </row>
    <row r="392" spans="1:33" ht="12.75">
      <c r="A392" s="53" t="s">
        <v>20</v>
      </c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5"/>
      <c r="S392" s="56"/>
      <c r="T392" s="57"/>
      <c r="U392" s="58"/>
      <c r="V392" s="56"/>
      <c r="W392" s="57"/>
      <c r="X392" s="58"/>
      <c r="Y392" s="56"/>
      <c r="Z392" s="57"/>
      <c r="AA392" s="58"/>
      <c r="AB392" s="56"/>
      <c r="AC392" s="57"/>
      <c r="AD392" s="58"/>
      <c r="AE392" s="56"/>
      <c r="AF392" s="57"/>
      <c r="AG392" s="58"/>
    </row>
    <row r="393" spans="1:33" ht="12.75">
      <c r="A393" s="65" t="s">
        <v>21</v>
      </c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7"/>
      <c r="S393" s="59"/>
      <c r="T393" s="60"/>
      <c r="U393" s="61"/>
      <c r="V393" s="59"/>
      <c r="W393" s="60"/>
      <c r="X393" s="61"/>
      <c r="Y393" s="59"/>
      <c r="Z393" s="60"/>
      <c r="AA393" s="61"/>
      <c r="AB393" s="59"/>
      <c r="AC393" s="60"/>
      <c r="AD393" s="61"/>
      <c r="AE393" s="59"/>
      <c r="AF393" s="60"/>
      <c r="AG393" s="61"/>
    </row>
    <row r="394" spans="1:33" ht="12.75">
      <c r="A394" s="65" t="s">
        <v>22</v>
      </c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7"/>
      <c r="S394" s="59"/>
      <c r="T394" s="60"/>
      <c r="U394" s="61"/>
      <c r="V394" s="59"/>
      <c r="W394" s="60"/>
      <c r="X394" s="61"/>
      <c r="Y394" s="59"/>
      <c r="Z394" s="60"/>
      <c r="AA394" s="61"/>
      <c r="AB394" s="59"/>
      <c r="AC394" s="60"/>
      <c r="AD394" s="61"/>
      <c r="AE394" s="59"/>
      <c r="AF394" s="60"/>
      <c r="AG394" s="61"/>
    </row>
    <row r="395" spans="1:33" ht="12.75">
      <c r="A395" s="68" t="s">
        <v>23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70"/>
      <c r="S395" s="62"/>
      <c r="T395" s="63"/>
      <c r="U395" s="64"/>
      <c r="V395" s="62"/>
      <c r="W395" s="63"/>
      <c r="X395" s="64"/>
      <c r="Y395" s="62"/>
      <c r="Z395" s="63"/>
      <c r="AA395" s="64"/>
      <c r="AB395" s="62"/>
      <c r="AC395" s="63"/>
      <c r="AD395" s="64"/>
      <c r="AE395" s="62"/>
      <c r="AF395" s="63"/>
      <c r="AG395" s="64"/>
    </row>
    <row r="396" spans="1:33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1:33" ht="15">
      <c r="A397" s="105" t="s">
        <v>25</v>
      </c>
      <c r="B397" s="106"/>
      <c r="C397" s="106"/>
      <c r="D397" s="106"/>
      <c r="E397" s="106"/>
      <c r="F397" s="106"/>
      <c r="G397" s="106"/>
      <c r="H397" s="106"/>
      <c r="I397" s="107"/>
      <c r="J397" s="108" t="s">
        <v>262</v>
      </c>
      <c r="K397" s="109"/>
      <c r="L397" s="109"/>
      <c r="M397" s="109"/>
      <c r="N397" s="110" t="s">
        <v>263</v>
      </c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2"/>
    </row>
    <row r="398" spans="1:33" ht="12.75">
      <c r="A398" s="123" t="s">
        <v>31</v>
      </c>
      <c r="B398" s="124"/>
      <c r="C398" s="124"/>
      <c r="D398" s="124"/>
      <c r="E398" s="124"/>
      <c r="F398" s="124"/>
      <c r="G398" s="124"/>
      <c r="H398" s="124"/>
      <c r="I398" s="125"/>
      <c r="J398" s="129" t="s">
        <v>216</v>
      </c>
      <c r="K398" s="129"/>
      <c r="L398" s="129"/>
      <c r="M398" s="129"/>
      <c r="N398" s="129"/>
      <c r="O398" s="129"/>
      <c r="P398" s="129"/>
      <c r="Q398" s="129"/>
      <c r="R398" s="129"/>
      <c r="S398" s="129"/>
      <c r="T398" s="130" t="s">
        <v>43</v>
      </c>
      <c r="U398" s="130"/>
      <c r="V398" s="130"/>
      <c r="W398" s="130"/>
      <c r="X398" s="129" t="s">
        <v>217</v>
      </c>
      <c r="Y398" s="129"/>
      <c r="Z398" s="129"/>
      <c r="AA398" s="129"/>
      <c r="AB398" s="129"/>
      <c r="AC398" s="129"/>
      <c r="AD398" s="129"/>
      <c r="AE398" s="129"/>
      <c r="AF398" s="129"/>
      <c r="AG398" s="131"/>
    </row>
    <row r="399" spans="1:33" ht="12.75">
      <c r="A399" s="123" t="s">
        <v>26</v>
      </c>
      <c r="B399" s="124"/>
      <c r="C399" s="124"/>
      <c r="D399" s="124"/>
      <c r="E399" s="124"/>
      <c r="F399" s="124"/>
      <c r="G399" s="124"/>
      <c r="H399" s="124"/>
      <c r="I399" s="125"/>
      <c r="J399" s="145" t="s">
        <v>264</v>
      </c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31"/>
    </row>
    <row r="400" spans="1:33" ht="12.75">
      <c r="A400" s="75" t="s">
        <v>27</v>
      </c>
      <c r="B400" s="76"/>
      <c r="C400" s="76"/>
      <c r="D400" s="76"/>
      <c r="E400" s="76"/>
      <c r="F400" s="76"/>
      <c r="G400" s="76"/>
      <c r="H400" s="76"/>
      <c r="I400" s="77"/>
      <c r="J400" s="78" t="s">
        <v>265</v>
      </c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80"/>
    </row>
    <row r="401" spans="1:33" ht="63" customHeight="1">
      <c r="A401" s="81" t="s">
        <v>28</v>
      </c>
      <c r="B401" s="82"/>
      <c r="C401" s="82"/>
      <c r="D401" s="82"/>
      <c r="E401" s="82"/>
      <c r="F401" s="82"/>
      <c r="G401" s="82"/>
      <c r="H401" s="82"/>
      <c r="I401" s="83"/>
      <c r="J401" s="132" t="s">
        <v>393</v>
      </c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4"/>
    </row>
    <row r="402" spans="1:33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 spans="1:33" ht="12.75">
      <c r="A403" s="71" t="s">
        <v>16</v>
      </c>
      <c r="B403" s="71"/>
      <c r="C403" s="71"/>
      <c r="D403" s="87" t="s">
        <v>243</v>
      </c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</row>
    <row r="404" spans="1:33" ht="12.75">
      <c r="A404" s="71" t="s">
        <v>17</v>
      </c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2" t="s">
        <v>35</v>
      </c>
      <c r="T404" s="73"/>
      <c r="U404" s="74"/>
      <c r="V404" s="72" t="s">
        <v>18</v>
      </c>
      <c r="W404" s="73"/>
      <c r="X404" s="74"/>
      <c r="Y404" s="72" t="s">
        <v>19</v>
      </c>
      <c r="Z404" s="73"/>
      <c r="AA404" s="74"/>
      <c r="AB404" s="72" t="s">
        <v>81</v>
      </c>
      <c r="AC404" s="73"/>
      <c r="AD404" s="74"/>
      <c r="AE404" s="72" t="s">
        <v>83</v>
      </c>
      <c r="AF404" s="73"/>
      <c r="AG404" s="74"/>
    </row>
    <row r="405" spans="1:38" ht="12.75" customHeight="1">
      <c r="A405" s="53" t="s">
        <v>253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5"/>
      <c r="S405" s="56" t="s">
        <v>127</v>
      </c>
      <c r="T405" s="57"/>
      <c r="U405" s="58"/>
      <c r="V405" s="56" t="s">
        <v>104</v>
      </c>
      <c r="W405" s="57"/>
      <c r="X405" s="58"/>
      <c r="Y405" s="56" t="s">
        <v>245</v>
      </c>
      <c r="Z405" s="57"/>
      <c r="AA405" s="58"/>
      <c r="AB405" s="56" t="s">
        <v>266</v>
      </c>
      <c r="AC405" s="57"/>
      <c r="AD405" s="58"/>
      <c r="AE405" s="114" t="s">
        <v>394</v>
      </c>
      <c r="AF405" s="115"/>
      <c r="AG405" s="116"/>
      <c r="AL405" s="52"/>
    </row>
    <row r="406" spans="1:33" ht="36" customHeight="1">
      <c r="A406" s="135" t="s">
        <v>395</v>
      </c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7"/>
      <c r="S406" s="59"/>
      <c r="T406" s="60"/>
      <c r="U406" s="61"/>
      <c r="V406" s="59"/>
      <c r="W406" s="60"/>
      <c r="X406" s="61"/>
      <c r="Y406" s="59"/>
      <c r="Z406" s="60"/>
      <c r="AA406" s="61"/>
      <c r="AB406" s="59"/>
      <c r="AC406" s="60"/>
      <c r="AD406" s="61"/>
      <c r="AE406" s="117"/>
      <c r="AF406" s="118"/>
      <c r="AG406" s="119"/>
    </row>
    <row r="407" spans="1:33" ht="12.75" customHeight="1">
      <c r="A407" s="65" t="s">
        <v>247</v>
      </c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7"/>
      <c r="S407" s="59"/>
      <c r="T407" s="60"/>
      <c r="U407" s="61"/>
      <c r="V407" s="59"/>
      <c r="W407" s="60"/>
      <c r="X407" s="61"/>
      <c r="Y407" s="59"/>
      <c r="Z407" s="60"/>
      <c r="AA407" s="61"/>
      <c r="AB407" s="59"/>
      <c r="AC407" s="60"/>
      <c r="AD407" s="61"/>
      <c r="AE407" s="117"/>
      <c r="AF407" s="118"/>
      <c r="AG407" s="119"/>
    </row>
    <row r="408" spans="1:33" ht="49.5" customHeight="1">
      <c r="A408" s="142" t="s">
        <v>386</v>
      </c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4"/>
      <c r="S408" s="62"/>
      <c r="T408" s="63"/>
      <c r="U408" s="64"/>
      <c r="V408" s="62"/>
      <c r="W408" s="63"/>
      <c r="X408" s="64"/>
      <c r="Y408" s="62"/>
      <c r="Z408" s="63"/>
      <c r="AA408" s="64"/>
      <c r="AB408" s="62"/>
      <c r="AC408" s="63"/>
      <c r="AD408" s="64"/>
      <c r="AE408" s="120"/>
      <c r="AF408" s="121"/>
      <c r="AG408" s="122"/>
    </row>
    <row r="409" spans="1:33" ht="12.75" customHeight="1">
      <c r="A409" s="53" t="s">
        <v>255</v>
      </c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5"/>
      <c r="S409" s="56" t="s">
        <v>127</v>
      </c>
      <c r="T409" s="57"/>
      <c r="U409" s="58"/>
      <c r="V409" s="56" t="s">
        <v>104</v>
      </c>
      <c r="W409" s="57"/>
      <c r="X409" s="58"/>
      <c r="Y409" s="56" t="s">
        <v>245</v>
      </c>
      <c r="Z409" s="57"/>
      <c r="AA409" s="58"/>
      <c r="AB409" s="56" t="s">
        <v>266</v>
      </c>
      <c r="AC409" s="57"/>
      <c r="AD409" s="58"/>
      <c r="AE409" s="114" t="s">
        <v>394</v>
      </c>
      <c r="AF409" s="115"/>
      <c r="AG409" s="116"/>
    </row>
    <row r="410" spans="1:33" ht="42" customHeight="1">
      <c r="A410" s="135" t="s">
        <v>396</v>
      </c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7"/>
      <c r="S410" s="59"/>
      <c r="T410" s="60"/>
      <c r="U410" s="61"/>
      <c r="V410" s="59"/>
      <c r="W410" s="60"/>
      <c r="X410" s="61"/>
      <c r="Y410" s="59"/>
      <c r="Z410" s="60"/>
      <c r="AA410" s="61"/>
      <c r="AB410" s="59"/>
      <c r="AC410" s="60"/>
      <c r="AD410" s="61"/>
      <c r="AE410" s="117"/>
      <c r="AF410" s="118"/>
      <c r="AG410" s="119"/>
    </row>
    <row r="411" spans="1:33" ht="12.75" customHeight="1">
      <c r="A411" s="65" t="s">
        <v>247</v>
      </c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7"/>
      <c r="S411" s="59"/>
      <c r="T411" s="60"/>
      <c r="U411" s="61"/>
      <c r="V411" s="59"/>
      <c r="W411" s="60"/>
      <c r="X411" s="61"/>
      <c r="Y411" s="59"/>
      <c r="Z411" s="60"/>
      <c r="AA411" s="61"/>
      <c r="AB411" s="59"/>
      <c r="AC411" s="60"/>
      <c r="AD411" s="61"/>
      <c r="AE411" s="117"/>
      <c r="AF411" s="118"/>
      <c r="AG411" s="119"/>
    </row>
    <row r="412" spans="1:33" ht="40.5" customHeight="1">
      <c r="A412" s="142" t="s">
        <v>384</v>
      </c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4"/>
      <c r="S412" s="62"/>
      <c r="T412" s="63"/>
      <c r="U412" s="64"/>
      <c r="V412" s="62"/>
      <c r="W412" s="63"/>
      <c r="X412" s="64"/>
      <c r="Y412" s="62"/>
      <c r="Z412" s="63"/>
      <c r="AA412" s="64"/>
      <c r="AB412" s="62"/>
      <c r="AC412" s="63"/>
      <c r="AD412" s="64"/>
      <c r="AE412" s="120"/>
      <c r="AF412" s="121"/>
      <c r="AG412" s="122"/>
    </row>
    <row r="413" spans="1:33" ht="12.75">
      <c r="A413" s="53" t="s">
        <v>20</v>
      </c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5"/>
      <c r="S413" s="56"/>
      <c r="T413" s="57"/>
      <c r="U413" s="58"/>
      <c r="V413" s="56"/>
      <c r="W413" s="57"/>
      <c r="X413" s="58"/>
      <c r="Y413" s="56"/>
      <c r="Z413" s="57"/>
      <c r="AA413" s="58"/>
      <c r="AB413" s="56"/>
      <c r="AC413" s="57"/>
      <c r="AD413" s="58"/>
      <c r="AE413" s="56"/>
      <c r="AF413" s="57"/>
      <c r="AG413" s="58"/>
    </row>
    <row r="414" spans="1:33" ht="12.75">
      <c r="A414" s="65" t="s">
        <v>21</v>
      </c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7"/>
      <c r="S414" s="59"/>
      <c r="T414" s="60"/>
      <c r="U414" s="61"/>
      <c r="V414" s="59"/>
      <c r="W414" s="60"/>
      <c r="X414" s="61"/>
      <c r="Y414" s="59"/>
      <c r="Z414" s="60"/>
      <c r="AA414" s="61"/>
      <c r="AB414" s="59"/>
      <c r="AC414" s="60"/>
      <c r="AD414" s="61"/>
      <c r="AE414" s="59"/>
      <c r="AF414" s="60"/>
      <c r="AG414" s="61"/>
    </row>
    <row r="415" spans="1:33" ht="12.75">
      <c r="A415" s="65" t="s">
        <v>22</v>
      </c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7"/>
      <c r="S415" s="59"/>
      <c r="T415" s="60"/>
      <c r="U415" s="61"/>
      <c r="V415" s="59"/>
      <c r="W415" s="60"/>
      <c r="X415" s="61"/>
      <c r="Y415" s="59"/>
      <c r="Z415" s="60"/>
      <c r="AA415" s="61"/>
      <c r="AB415" s="59"/>
      <c r="AC415" s="60"/>
      <c r="AD415" s="61"/>
      <c r="AE415" s="59"/>
      <c r="AF415" s="60"/>
      <c r="AG415" s="61"/>
    </row>
    <row r="416" spans="1:33" ht="12.75">
      <c r="A416" s="68" t="s">
        <v>23</v>
      </c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70"/>
      <c r="S416" s="62"/>
      <c r="T416" s="63"/>
      <c r="U416" s="64"/>
      <c r="V416" s="62"/>
      <c r="W416" s="63"/>
      <c r="X416" s="64"/>
      <c r="Y416" s="62"/>
      <c r="Z416" s="63"/>
      <c r="AA416" s="64"/>
      <c r="AB416" s="62"/>
      <c r="AC416" s="63"/>
      <c r="AD416" s="64"/>
      <c r="AE416" s="62"/>
      <c r="AF416" s="63"/>
      <c r="AG416" s="64"/>
    </row>
    <row r="417" spans="1:33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 spans="1:33" ht="15">
      <c r="A418" s="105" t="s">
        <v>25</v>
      </c>
      <c r="B418" s="106"/>
      <c r="C418" s="106"/>
      <c r="D418" s="106"/>
      <c r="E418" s="106"/>
      <c r="F418" s="106"/>
      <c r="G418" s="106"/>
      <c r="H418" s="106"/>
      <c r="I418" s="107"/>
      <c r="J418" s="108" t="s">
        <v>267</v>
      </c>
      <c r="K418" s="109"/>
      <c r="L418" s="109"/>
      <c r="M418" s="109"/>
      <c r="N418" s="110" t="s">
        <v>268</v>
      </c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2"/>
    </row>
    <row r="419" spans="1:33" ht="12.75">
      <c r="A419" s="123" t="s">
        <v>31</v>
      </c>
      <c r="B419" s="124"/>
      <c r="C419" s="124"/>
      <c r="D419" s="124"/>
      <c r="E419" s="124"/>
      <c r="F419" s="124"/>
      <c r="G419" s="124"/>
      <c r="H419" s="124"/>
      <c r="I419" s="125"/>
      <c r="J419" s="129" t="s">
        <v>216</v>
      </c>
      <c r="K419" s="129"/>
      <c r="L419" s="129"/>
      <c r="M419" s="129"/>
      <c r="N419" s="129"/>
      <c r="O419" s="129"/>
      <c r="P419" s="129"/>
      <c r="Q419" s="129"/>
      <c r="R419" s="129"/>
      <c r="S419" s="129"/>
      <c r="T419" s="130" t="s">
        <v>43</v>
      </c>
      <c r="U419" s="130"/>
      <c r="V419" s="130"/>
      <c r="W419" s="130"/>
      <c r="X419" s="129" t="s">
        <v>217</v>
      </c>
      <c r="Y419" s="129"/>
      <c r="Z419" s="129"/>
      <c r="AA419" s="129"/>
      <c r="AB419" s="129"/>
      <c r="AC419" s="129"/>
      <c r="AD419" s="129"/>
      <c r="AE419" s="129"/>
      <c r="AF419" s="129"/>
      <c r="AG419" s="131"/>
    </row>
    <row r="420" spans="1:33" ht="12.75">
      <c r="A420" s="123" t="s">
        <v>26</v>
      </c>
      <c r="B420" s="124"/>
      <c r="C420" s="124"/>
      <c r="D420" s="124"/>
      <c r="E420" s="124"/>
      <c r="F420" s="124"/>
      <c r="G420" s="124"/>
      <c r="H420" s="124"/>
      <c r="I420" s="125"/>
      <c r="J420" s="78" t="s">
        <v>250</v>
      </c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80"/>
    </row>
    <row r="421" spans="1:33" ht="12.75">
      <c r="A421" s="75" t="s">
        <v>27</v>
      </c>
      <c r="B421" s="76"/>
      <c r="C421" s="76"/>
      <c r="D421" s="76"/>
      <c r="E421" s="76"/>
      <c r="F421" s="76"/>
      <c r="G421" s="76"/>
      <c r="H421" s="76"/>
      <c r="I421" s="77"/>
      <c r="J421" s="78" t="s">
        <v>269</v>
      </c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80"/>
    </row>
    <row r="422" spans="1:33" ht="65.25" customHeight="1">
      <c r="A422" s="81" t="s">
        <v>28</v>
      </c>
      <c r="B422" s="82"/>
      <c r="C422" s="82"/>
      <c r="D422" s="82"/>
      <c r="E422" s="82"/>
      <c r="F422" s="82"/>
      <c r="G422" s="82"/>
      <c r="H422" s="82"/>
      <c r="I422" s="83"/>
      <c r="J422" s="132" t="s">
        <v>397</v>
      </c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4"/>
    </row>
    <row r="423" spans="1:33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 spans="1:33" ht="12.75">
      <c r="A424" s="71" t="s">
        <v>16</v>
      </c>
      <c r="B424" s="71"/>
      <c r="C424" s="71"/>
      <c r="D424" s="141" t="s">
        <v>270</v>
      </c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</row>
    <row r="425" spans="1:33" ht="12.75">
      <c r="A425" s="71" t="s">
        <v>17</v>
      </c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2" t="s">
        <v>35</v>
      </c>
      <c r="T425" s="73"/>
      <c r="U425" s="74"/>
      <c r="V425" s="72" t="s">
        <v>18</v>
      </c>
      <c r="W425" s="73"/>
      <c r="X425" s="74"/>
      <c r="Y425" s="72" t="s">
        <v>19</v>
      </c>
      <c r="Z425" s="73"/>
      <c r="AA425" s="74"/>
      <c r="AB425" s="72" t="s">
        <v>81</v>
      </c>
      <c r="AC425" s="73"/>
      <c r="AD425" s="74"/>
      <c r="AE425" s="72" t="s">
        <v>83</v>
      </c>
      <c r="AF425" s="73"/>
      <c r="AG425" s="74"/>
    </row>
    <row r="426" spans="1:33" ht="12.75" customHeight="1">
      <c r="A426" s="53" t="s">
        <v>271</v>
      </c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5"/>
      <c r="S426" s="56" t="s">
        <v>127</v>
      </c>
      <c r="T426" s="57"/>
      <c r="U426" s="58"/>
      <c r="V426" s="56" t="s">
        <v>104</v>
      </c>
      <c r="W426" s="57"/>
      <c r="X426" s="58"/>
      <c r="Y426" s="56" t="s">
        <v>202</v>
      </c>
      <c r="Z426" s="57"/>
      <c r="AA426" s="58"/>
      <c r="AB426" s="56" t="s">
        <v>187</v>
      </c>
      <c r="AC426" s="57"/>
      <c r="AD426" s="58"/>
      <c r="AE426" s="114" t="s">
        <v>149</v>
      </c>
      <c r="AF426" s="115"/>
      <c r="AG426" s="116"/>
    </row>
    <row r="427" spans="1:37" ht="12.75" customHeight="1">
      <c r="A427" s="65" t="s">
        <v>21</v>
      </c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7"/>
      <c r="S427" s="59"/>
      <c r="T427" s="60"/>
      <c r="U427" s="61"/>
      <c r="V427" s="59"/>
      <c r="W427" s="60"/>
      <c r="X427" s="61"/>
      <c r="Y427" s="59"/>
      <c r="Z427" s="60"/>
      <c r="AA427" s="61"/>
      <c r="AB427" s="59"/>
      <c r="AC427" s="60"/>
      <c r="AD427" s="61"/>
      <c r="AE427" s="117"/>
      <c r="AF427" s="118"/>
      <c r="AG427" s="119"/>
      <c r="AK427" s="52"/>
    </row>
    <row r="428" spans="1:33" ht="12.75" customHeight="1">
      <c r="A428" s="65" t="s">
        <v>272</v>
      </c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7"/>
      <c r="S428" s="59"/>
      <c r="T428" s="60"/>
      <c r="U428" s="61"/>
      <c r="V428" s="59"/>
      <c r="W428" s="60"/>
      <c r="X428" s="61"/>
      <c r="Y428" s="59"/>
      <c r="Z428" s="60"/>
      <c r="AA428" s="61"/>
      <c r="AB428" s="59"/>
      <c r="AC428" s="60"/>
      <c r="AD428" s="61"/>
      <c r="AE428" s="117"/>
      <c r="AF428" s="118"/>
      <c r="AG428" s="119"/>
    </row>
    <row r="429" spans="1:33" ht="12.75" customHeight="1">
      <c r="A429" s="68" t="s">
        <v>23</v>
      </c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70"/>
      <c r="S429" s="62"/>
      <c r="T429" s="63"/>
      <c r="U429" s="64"/>
      <c r="V429" s="62"/>
      <c r="W429" s="63"/>
      <c r="X429" s="64"/>
      <c r="Y429" s="62"/>
      <c r="Z429" s="63"/>
      <c r="AA429" s="64"/>
      <c r="AB429" s="62"/>
      <c r="AC429" s="63"/>
      <c r="AD429" s="64"/>
      <c r="AE429" s="120"/>
      <c r="AF429" s="121"/>
      <c r="AG429" s="122"/>
    </row>
    <row r="430" spans="1:33" ht="12.75" customHeight="1">
      <c r="A430" s="53" t="s">
        <v>273</v>
      </c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5"/>
      <c r="S430" s="56" t="s">
        <v>127</v>
      </c>
      <c r="T430" s="57"/>
      <c r="U430" s="58"/>
      <c r="V430" s="56" t="s">
        <v>104</v>
      </c>
      <c r="W430" s="57"/>
      <c r="X430" s="58"/>
      <c r="Y430" s="56" t="s">
        <v>202</v>
      </c>
      <c r="Z430" s="57"/>
      <c r="AA430" s="58"/>
      <c r="AB430" s="56" t="s">
        <v>187</v>
      </c>
      <c r="AC430" s="57"/>
      <c r="AD430" s="58"/>
      <c r="AE430" s="114" t="s">
        <v>149</v>
      </c>
      <c r="AF430" s="115"/>
      <c r="AG430" s="116"/>
    </row>
    <row r="431" spans="1:33" ht="12.75" customHeight="1">
      <c r="A431" s="65" t="s">
        <v>21</v>
      </c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7"/>
      <c r="S431" s="59"/>
      <c r="T431" s="60"/>
      <c r="U431" s="61"/>
      <c r="V431" s="59"/>
      <c r="W431" s="60"/>
      <c r="X431" s="61"/>
      <c r="Y431" s="59"/>
      <c r="Z431" s="60"/>
      <c r="AA431" s="61"/>
      <c r="AB431" s="59"/>
      <c r="AC431" s="60"/>
      <c r="AD431" s="61"/>
      <c r="AE431" s="117"/>
      <c r="AF431" s="118"/>
      <c r="AG431" s="119"/>
    </row>
    <row r="432" spans="1:33" ht="12.75" customHeight="1">
      <c r="A432" s="65" t="s">
        <v>272</v>
      </c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7"/>
      <c r="S432" s="59"/>
      <c r="T432" s="60"/>
      <c r="U432" s="61"/>
      <c r="V432" s="59"/>
      <c r="W432" s="60"/>
      <c r="X432" s="61"/>
      <c r="Y432" s="59"/>
      <c r="Z432" s="60"/>
      <c r="AA432" s="61"/>
      <c r="AB432" s="59"/>
      <c r="AC432" s="60"/>
      <c r="AD432" s="61"/>
      <c r="AE432" s="117"/>
      <c r="AF432" s="118"/>
      <c r="AG432" s="119"/>
    </row>
    <row r="433" spans="1:33" ht="12.75" customHeight="1">
      <c r="A433" s="68" t="s">
        <v>23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70"/>
      <c r="S433" s="62"/>
      <c r="T433" s="63"/>
      <c r="U433" s="64"/>
      <c r="V433" s="62"/>
      <c r="W433" s="63"/>
      <c r="X433" s="64"/>
      <c r="Y433" s="62"/>
      <c r="Z433" s="63"/>
      <c r="AA433" s="64"/>
      <c r="AB433" s="62"/>
      <c r="AC433" s="63"/>
      <c r="AD433" s="64"/>
      <c r="AE433" s="120"/>
      <c r="AF433" s="121"/>
      <c r="AG433" s="122"/>
    </row>
    <row r="434" spans="1:33" ht="12.75">
      <c r="A434" s="53" t="s">
        <v>20</v>
      </c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5"/>
      <c r="S434" s="56"/>
      <c r="T434" s="57"/>
      <c r="U434" s="58"/>
      <c r="V434" s="56"/>
      <c r="W434" s="57"/>
      <c r="X434" s="58"/>
      <c r="Y434" s="56"/>
      <c r="Z434" s="57"/>
      <c r="AA434" s="58"/>
      <c r="AB434" s="56"/>
      <c r="AC434" s="57"/>
      <c r="AD434" s="58"/>
      <c r="AE434" s="56"/>
      <c r="AF434" s="57"/>
      <c r="AG434" s="58"/>
    </row>
    <row r="435" spans="1:33" ht="12.75">
      <c r="A435" s="65" t="s">
        <v>21</v>
      </c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7"/>
      <c r="S435" s="59"/>
      <c r="T435" s="60"/>
      <c r="U435" s="61"/>
      <c r="V435" s="59"/>
      <c r="W435" s="60"/>
      <c r="X435" s="61"/>
      <c r="Y435" s="59"/>
      <c r="Z435" s="60"/>
      <c r="AA435" s="61"/>
      <c r="AB435" s="59"/>
      <c r="AC435" s="60"/>
      <c r="AD435" s="61"/>
      <c r="AE435" s="59"/>
      <c r="AF435" s="60"/>
      <c r="AG435" s="61"/>
    </row>
    <row r="436" spans="1:33" ht="12.75">
      <c r="A436" s="65" t="s">
        <v>22</v>
      </c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7"/>
      <c r="S436" s="59"/>
      <c r="T436" s="60"/>
      <c r="U436" s="61"/>
      <c r="V436" s="59"/>
      <c r="W436" s="60"/>
      <c r="X436" s="61"/>
      <c r="Y436" s="59"/>
      <c r="Z436" s="60"/>
      <c r="AA436" s="61"/>
      <c r="AB436" s="59"/>
      <c r="AC436" s="60"/>
      <c r="AD436" s="61"/>
      <c r="AE436" s="59"/>
      <c r="AF436" s="60"/>
      <c r="AG436" s="61"/>
    </row>
    <row r="437" spans="1:33" ht="12.75">
      <c r="A437" s="68" t="s">
        <v>23</v>
      </c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70"/>
      <c r="S437" s="62"/>
      <c r="T437" s="63"/>
      <c r="U437" s="64"/>
      <c r="V437" s="62"/>
      <c r="W437" s="63"/>
      <c r="X437" s="64"/>
      <c r="Y437" s="62"/>
      <c r="Z437" s="63"/>
      <c r="AA437" s="64"/>
      <c r="AB437" s="62"/>
      <c r="AC437" s="63"/>
      <c r="AD437" s="64"/>
      <c r="AE437" s="62"/>
      <c r="AF437" s="63"/>
      <c r="AG437" s="64"/>
    </row>
    <row r="440" spans="1:33" ht="15">
      <c r="A440" s="105" t="s">
        <v>25</v>
      </c>
      <c r="B440" s="106"/>
      <c r="C440" s="106"/>
      <c r="D440" s="106"/>
      <c r="E440" s="106"/>
      <c r="F440" s="106"/>
      <c r="G440" s="106"/>
      <c r="H440" s="106"/>
      <c r="I440" s="107"/>
      <c r="J440" s="108" t="s">
        <v>274</v>
      </c>
      <c r="K440" s="109"/>
      <c r="L440" s="109"/>
      <c r="M440" s="109"/>
      <c r="N440" s="110" t="s">
        <v>275</v>
      </c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2"/>
    </row>
    <row r="441" spans="1:33" ht="12.75">
      <c r="A441" s="123" t="s">
        <v>31</v>
      </c>
      <c r="B441" s="124"/>
      <c r="C441" s="124"/>
      <c r="D441" s="124"/>
      <c r="E441" s="124"/>
      <c r="F441" s="124"/>
      <c r="G441" s="124"/>
      <c r="H441" s="124"/>
      <c r="I441" s="125"/>
      <c r="J441" s="129" t="s">
        <v>216</v>
      </c>
      <c r="K441" s="129"/>
      <c r="L441" s="129"/>
      <c r="M441" s="129"/>
      <c r="N441" s="129"/>
      <c r="O441" s="129"/>
      <c r="P441" s="129"/>
      <c r="Q441" s="129"/>
      <c r="R441" s="129"/>
      <c r="S441" s="129"/>
      <c r="T441" s="130" t="s">
        <v>43</v>
      </c>
      <c r="U441" s="130"/>
      <c r="V441" s="130"/>
      <c r="W441" s="130"/>
      <c r="X441" s="129" t="s">
        <v>217</v>
      </c>
      <c r="Y441" s="129"/>
      <c r="Z441" s="129"/>
      <c r="AA441" s="129"/>
      <c r="AB441" s="129"/>
      <c r="AC441" s="129"/>
      <c r="AD441" s="129"/>
      <c r="AE441" s="129"/>
      <c r="AF441" s="129"/>
      <c r="AG441" s="131"/>
    </row>
    <row r="442" spans="1:33" ht="12.75">
      <c r="A442" s="123" t="s">
        <v>26</v>
      </c>
      <c r="B442" s="124"/>
      <c r="C442" s="124"/>
      <c r="D442" s="124"/>
      <c r="E442" s="124"/>
      <c r="F442" s="124"/>
      <c r="G442" s="124"/>
      <c r="H442" s="124"/>
      <c r="I442" s="125"/>
      <c r="J442" s="78" t="s">
        <v>264</v>
      </c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80"/>
    </row>
    <row r="443" spans="1:33" ht="12.75">
      <c r="A443" s="75" t="s">
        <v>27</v>
      </c>
      <c r="B443" s="76"/>
      <c r="C443" s="76"/>
      <c r="D443" s="76"/>
      <c r="E443" s="76"/>
      <c r="F443" s="76"/>
      <c r="G443" s="76"/>
      <c r="H443" s="76"/>
      <c r="I443" s="77"/>
      <c r="J443" s="78" t="s">
        <v>276</v>
      </c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80"/>
    </row>
    <row r="444" spans="1:35" ht="45.75" customHeight="1">
      <c r="A444" s="81" t="s">
        <v>28</v>
      </c>
      <c r="B444" s="82"/>
      <c r="C444" s="82"/>
      <c r="D444" s="82"/>
      <c r="E444" s="82"/>
      <c r="F444" s="82"/>
      <c r="G444" s="82"/>
      <c r="H444" s="82"/>
      <c r="I444" s="83"/>
      <c r="J444" s="132" t="s">
        <v>398</v>
      </c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4"/>
      <c r="AI444" s="52"/>
    </row>
    <row r="445" spans="1:33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 spans="1:33" ht="12.75">
      <c r="A446" s="71" t="s">
        <v>16</v>
      </c>
      <c r="B446" s="71"/>
      <c r="C446" s="71"/>
      <c r="D446" s="87" t="s">
        <v>277</v>
      </c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</row>
    <row r="447" spans="1:33" ht="12.75">
      <c r="A447" s="71" t="s">
        <v>17</v>
      </c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2" t="s">
        <v>35</v>
      </c>
      <c r="T447" s="73"/>
      <c r="U447" s="74"/>
      <c r="V447" s="72" t="s">
        <v>18</v>
      </c>
      <c r="W447" s="73"/>
      <c r="X447" s="74"/>
      <c r="Y447" s="72" t="s">
        <v>19</v>
      </c>
      <c r="Z447" s="73"/>
      <c r="AA447" s="74"/>
      <c r="AB447" s="72" t="s">
        <v>81</v>
      </c>
      <c r="AC447" s="73"/>
      <c r="AD447" s="74"/>
      <c r="AE447" s="72" t="s">
        <v>83</v>
      </c>
      <c r="AF447" s="73"/>
      <c r="AG447" s="74"/>
    </row>
    <row r="448" spans="1:33" ht="12.75" customHeight="1">
      <c r="A448" s="53" t="s">
        <v>278</v>
      </c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5"/>
      <c r="S448" s="56" t="s">
        <v>127</v>
      </c>
      <c r="T448" s="57"/>
      <c r="U448" s="58"/>
      <c r="V448" s="56" t="s">
        <v>104</v>
      </c>
      <c r="W448" s="57"/>
      <c r="X448" s="58"/>
      <c r="Y448" s="56" t="s">
        <v>279</v>
      </c>
      <c r="Z448" s="57"/>
      <c r="AA448" s="58"/>
      <c r="AB448" s="56" t="s">
        <v>280</v>
      </c>
      <c r="AC448" s="57"/>
      <c r="AD448" s="58"/>
      <c r="AE448" s="114" t="s">
        <v>280</v>
      </c>
      <c r="AF448" s="115"/>
      <c r="AG448" s="116"/>
    </row>
    <row r="449" spans="1:33" ht="42.75" customHeight="1">
      <c r="A449" s="135" t="s">
        <v>399</v>
      </c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7"/>
      <c r="S449" s="59"/>
      <c r="T449" s="60"/>
      <c r="U449" s="61"/>
      <c r="V449" s="59"/>
      <c r="W449" s="60"/>
      <c r="X449" s="61"/>
      <c r="Y449" s="59"/>
      <c r="Z449" s="60"/>
      <c r="AA449" s="61"/>
      <c r="AB449" s="59"/>
      <c r="AC449" s="60"/>
      <c r="AD449" s="61"/>
      <c r="AE449" s="117"/>
      <c r="AF449" s="118"/>
      <c r="AG449" s="119"/>
    </row>
    <row r="450" spans="1:33" ht="12.75" customHeight="1">
      <c r="A450" s="65" t="s">
        <v>247</v>
      </c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7"/>
      <c r="S450" s="59"/>
      <c r="T450" s="60"/>
      <c r="U450" s="61"/>
      <c r="V450" s="59"/>
      <c r="W450" s="60"/>
      <c r="X450" s="61"/>
      <c r="Y450" s="59"/>
      <c r="Z450" s="60"/>
      <c r="AA450" s="61"/>
      <c r="AB450" s="59"/>
      <c r="AC450" s="60"/>
      <c r="AD450" s="61"/>
      <c r="AE450" s="117"/>
      <c r="AF450" s="118"/>
      <c r="AG450" s="119"/>
    </row>
    <row r="451" spans="1:33" ht="12.75" customHeight="1">
      <c r="A451" s="68" t="s">
        <v>23</v>
      </c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70"/>
      <c r="S451" s="62"/>
      <c r="T451" s="63"/>
      <c r="U451" s="64"/>
      <c r="V451" s="62"/>
      <c r="W451" s="63"/>
      <c r="X451" s="64"/>
      <c r="Y451" s="62"/>
      <c r="Z451" s="63"/>
      <c r="AA451" s="64"/>
      <c r="AB451" s="62"/>
      <c r="AC451" s="63"/>
      <c r="AD451" s="64"/>
      <c r="AE451" s="120"/>
      <c r="AF451" s="121"/>
      <c r="AG451" s="122"/>
    </row>
    <row r="452" spans="1:33" ht="12.75" customHeight="1">
      <c r="A452" s="53" t="s">
        <v>281</v>
      </c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5"/>
      <c r="S452" s="56" t="s">
        <v>127</v>
      </c>
      <c r="T452" s="57"/>
      <c r="U452" s="58"/>
      <c r="V452" s="56" t="s">
        <v>104</v>
      </c>
      <c r="W452" s="57"/>
      <c r="X452" s="58"/>
      <c r="Y452" s="56" t="s">
        <v>279</v>
      </c>
      <c r="Z452" s="57"/>
      <c r="AA452" s="58"/>
      <c r="AB452" s="56" t="s">
        <v>280</v>
      </c>
      <c r="AC452" s="57"/>
      <c r="AD452" s="58"/>
      <c r="AE452" s="114" t="s">
        <v>280</v>
      </c>
      <c r="AF452" s="115"/>
      <c r="AG452" s="116"/>
    </row>
    <row r="453" spans="1:33" ht="36" customHeight="1">
      <c r="A453" s="135" t="s">
        <v>399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7"/>
      <c r="S453" s="59"/>
      <c r="T453" s="60"/>
      <c r="U453" s="61"/>
      <c r="V453" s="59"/>
      <c r="W453" s="60"/>
      <c r="X453" s="61"/>
      <c r="Y453" s="59"/>
      <c r="Z453" s="60"/>
      <c r="AA453" s="61"/>
      <c r="AB453" s="59"/>
      <c r="AC453" s="60"/>
      <c r="AD453" s="61"/>
      <c r="AE453" s="117"/>
      <c r="AF453" s="118"/>
      <c r="AG453" s="119"/>
    </row>
    <row r="454" spans="1:33" ht="12.75" customHeight="1">
      <c r="A454" s="65" t="s">
        <v>247</v>
      </c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7"/>
      <c r="S454" s="59"/>
      <c r="T454" s="60"/>
      <c r="U454" s="61"/>
      <c r="V454" s="59"/>
      <c r="W454" s="60"/>
      <c r="X454" s="61"/>
      <c r="Y454" s="59"/>
      <c r="Z454" s="60"/>
      <c r="AA454" s="61"/>
      <c r="AB454" s="59"/>
      <c r="AC454" s="60"/>
      <c r="AD454" s="61"/>
      <c r="AE454" s="117"/>
      <c r="AF454" s="118"/>
      <c r="AG454" s="119"/>
    </row>
    <row r="455" spans="1:33" ht="12.75" customHeight="1">
      <c r="A455" s="68" t="s">
        <v>23</v>
      </c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70"/>
      <c r="S455" s="62"/>
      <c r="T455" s="63"/>
      <c r="U455" s="64"/>
      <c r="V455" s="62"/>
      <c r="W455" s="63"/>
      <c r="X455" s="64"/>
      <c r="Y455" s="62"/>
      <c r="Z455" s="63"/>
      <c r="AA455" s="64"/>
      <c r="AB455" s="62"/>
      <c r="AC455" s="63"/>
      <c r="AD455" s="64"/>
      <c r="AE455" s="120"/>
      <c r="AF455" s="121"/>
      <c r="AG455" s="122"/>
    </row>
    <row r="456" spans="1:33" ht="12.75">
      <c r="A456" s="53" t="s">
        <v>20</v>
      </c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5"/>
      <c r="S456" s="56"/>
      <c r="T456" s="57"/>
      <c r="U456" s="58"/>
      <c r="V456" s="56"/>
      <c r="W456" s="57"/>
      <c r="X456" s="58"/>
      <c r="Y456" s="56"/>
      <c r="Z456" s="57"/>
      <c r="AA456" s="58"/>
      <c r="AB456" s="56"/>
      <c r="AC456" s="57"/>
      <c r="AD456" s="58"/>
      <c r="AE456" s="56"/>
      <c r="AF456" s="57"/>
      <c r="AG456" s="58"/>
    </row>
    <row r="457" spans="1:33" ht="12.75">
      <c r="A457" s="65" t="s">
        <v>21</v>
      </c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7"/>
      <c r="S457" s="59"/>
      <c r="T457" s="60"/>
      <c r="U457" s="61"/>
      <c r="V457" s="59"/>
      <c r="W457" s="60"/>
      <c r="X457" s="61"/>
      <c r="Y457" s="59"/>
      <c r="Z457" s="60"/>
      <c r="AA457" s="61"/>
      <c r="AB457" s="59"/>
      <c r="AC457" s="60"/>
      <c r="AD457" s="61"/>
      <c r="AE457" s="59"/>
      <c r="AF457" s="60"/>
      <c r="AG457" s="61"/>
    </row>
    <row r="458" spans="1:33" ht="12.75">
      <c r="A458" s="65" t="s">
        <v>22</v>
      </c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7"/>
      <c r="S458" s="59"/>
      <c r="T458" s="60"/>
      <c r="U458" s="61"/>
      <c r="V458" s="59"/>
      <c r="W458" s="60"/>
      <c r="X458" s="61"/>
      <c r="Y458" s="59"/>
      <c r="Z458" s="60"/>
      <c r="AA458" s="61"/>
      <c r="AB458" s="59"/>
      <c r="AC458" s="60"/>
      <c r="AD458" s="61"/>
      <c r="AE458" s="59"/>
      <c r="AF458" s="60"/>
      <c r="AG458" s="61"/>
    </row>
    <row r="459" spans="1:33" ht="12.75">
      <c r="A459" s="68" t="s">
        <v>23</v>
      </c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70"/>
      <c r="S459" s="62"/>
      <c r="T459" s="63"/>
      <c r="U459" s="64"/>
      <c r="V459" s="62"/>
      <c r="W459" s="63"/>
      <c r="X459" s="64"/>
      <c r="Y459" s="62"/>
      <c r="Z459" s="63"/>
      <c r="AA459" s="64"/>
      <c r="AB459" s="62"/>
      <c r="AC459" s="63"/>
      <c r="AD459" s="64"/>
      <c r="AE459" s="62"/>
      <c r="AF459" s="63"/>
      <c r="AG459" s="64"/>
    </row>
    <row r="461" spans="1:33" ht="15">
      <c r="A461" s="105" t="s">
        <v>25</v>
      </c>
      <c r="B461" s="106"/>
      <c r="C461" s="106"/>
      <c r="D461" s="106"/>
      <c r="E461" s="106"/>
      <c r="F461" s="106"/>
      <c r="G461" s="106"/>
      <c r="H461" s="106"/>
      <c r="I461" s="107"/>
      <c r="J461" s="108" t="s">
        <v>282</v>
      </c>
      <c r="K461" s="109"/>
      <c r="L461" s="109"/>
      <c r="M461" s="109"/>
      <c r="N461" s="110" t="s">
        <v>283</v>
      </c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2"/>
    </row>
    <row r="462" spans="1:33" ht="12.75">
      <c r="A462" s="123" t="s">
        <v>31</v>
      </c>
      <c r="B462" s="124"/>
      <c r="C462" s="124"/>
      <c r="D462" s="124"/>
      <c r="E462" s="124"/>
      <c r="F462" s="124"/>
      <c r="G462" s="124"/>
      <c r="H462" s="124"/>
      <c r="I462" s="125"/>
      <c r="J462" s="129" t="s">
        <v>216</v>
      </c>
      <c r="K462" s="129"/>
      <c r="L462" s="129"/>
      <c r="M462" s="129"/>
      <c r="N462" s="129"/>
      <c r="O462" s="129"/>
      <c r="P462" s="129"/>
      <c r="Q462" s="129"/>
      <c r="R462" s="129"/>
      <c r="S462" s="129"/>
      <c r="T462" s="130" t="s">
        <v>43</v>
      </c>
      <c r="U462" s="130"/>
      <c r="V462" s="130"/>
      <c r="W462" s="130"/>
      <c r="X462" s="129" t="s">
        <v>217</v>
      </c>
      <c r="Y462" s="129"/>
      <c r="Z462" s="129"/>
      <c r="AA462" s="129"/>
      <c r="AB462" s="129"/>
      <c r="AC462" s="129"/>
      <c r="AD462" s="129"/>
      <c r="AE462" s="129"/>
      <c r="AF462" s="129"/>
      <c r="AG462" s="131"/>
    </row>
    <row r="463" spans="1:33" ht="12.75">
      <c r="A463" s="123" t="s">
        <v>26</v>
      </c>
      <c r="B463" s="124"/>
      <c r="C463" s="124"/>
      <c r="D463" s="124"/>
      <c r="E463" s="124"/>
      <c r="F463" s="124"/>
      <c r="G463" s="124"/>
      <c r="H463" s="124"/>
      <c r="I463" s="125"/>
      <c r="J463" s="78" t="s">
        <v>264</v>
      </c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80"/>
    </row>
    <row r="464" spans="1:33" ht="12.75">
      <c r="A464" s="75" t="s">
        <v>27</v>
      </c>
      <c r="B464" s="76"/>
      <c r="C464" s="76"/>
      <c r="D464" s="76"/>
      <c r="E464" s="76"/>
      <c r="F464" s="76"/>
      <c r="G464" s="76"/>
      <c r="H464" s="76"/>
      <c r="I464" s="77"/>
      <c r="J464" s="78" t="s">
        <v>284</v>
      </c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80"/>
    </row>
    <row r="465" spans="1:33" ht="71.25" customHeight="1">
      <c r="A465" s="81" t="s">
        <v>28</v>
      </c>
      <c r="B465" s="82"/>
      <c r="C465" s="82"/>
      <c r="D465" s="82"/>
      <c r="E465" s="82"/>
      <c r="F465" s="82"/>
      <c r="G465" s="82"/>
      <c r="H465" s="82"/>
      <c r="I465" s="83"/>
      <c r="J465" s="132" t="s">
        <v>400</v>
      </c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4"/>
    </row>
    <row r="466" spans="1:33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 spans="1:33" ht="12.75">
      <c r="A467" s="71" t="s">
        <v>16</v>
      </c>
      <c r="B467" s="71"/>
      <c r="C467" s="71"/>
      <c r="D467" s="141" t="s">
        <v>220</v>
      </c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</row>
    <row r="468" spans="1:33" ht="12.75">
      <c r="A468" s="71" t="s">
        <v>17</v>
      </c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2" t="s">
        <v>35</v>
      </c>
      <c r="T468" s="73"/>
      <c r="U468" s="74"/>
      <c r="V468" s="72" t="s">
        <v>18</v>
      </c>
      <c r="W468" s="73"/>
      <c r="X468" s="74"/>
      <c r="Y468" s="72" t="s">
        <v>19</v>
      </c>
      <c r="Z468" s="73"/>
      <c r="AA468" s="74"/>
      <c r="AB468" s="72" t="s">
        <v>81</v>
      </c>
      <c r="AC468" s="73"/>
      <c r="AD468" s="74"/>
      <c r="AE468" s="72" t="s">
        <v>83</v>
      </c>
      <c r="AF468" s="73"/>
      <c r="AG468" s="74"/>
    </row>
    <row r="469" spans="1:33" ht="12.75">
      <c r="A469" s="53" t="s">
        <v>260</v>
      </c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5"/>
      <c r="S469" s="56" t="s">
        <v>127</v>
      </c>
      <c r="T469" s="57"/>
      <c r="U469" s="58"/>
      <c r="V469" s="56" t="s">
        <v>104</v>
      </c>
      <c r="W469" s="57"/>
      <c r="X469" s="58"/>
      <c r="Y469" s="56" t="s">
        <v>152</v>
      </c>
      <c r="Z469" s="57"/>
      <c r="AA469" s="58"/>
      <c r="AB469" s="56" t="s">
        <v>148</v>
      </c>
      <c r="AC469" s="57"/>
      <c r="AD469" s="58"/>
      <c r="AE469" s="114" t="s">
        <v>202</v>
      </c>
      <c r="AF469" s="115"/>
      <c r="AG469" s="116"/>
    </row>
    <row r="470" spans="1:33" ht="12.75">
      <c r="A470" s="65" t="s">
        <v>21</v>
      </c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7"/>
      <c r="S470" s="59"/>
      <c r="T470" s="60"/>
      <c r="U470" s="61"/>
      <c r="V470" s="59"/>
      <c r="W470" s="60"/>
      <c r="X470" s="61"/>
      <c r="Y470" s="59"/>
      <c r="Z470" s="60"/>
      <c r="AA470" s="61"/>
      <c r="AB470" s="59"/>
      <c r="AC470" s="60"/>
      <c r="AD470" s="61"/>
      <c r="AE470" s="117"/>
      <c r="AF470" s="118"/>
      <c r="AG470" s="119"/>
    </row>
    <row r="471" spans="1:33" ht="12.75">
      <c r="A471" s="65" t="s">
        <v>285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7"/>
      <c r="S471" s="59"/>
      <c r="T471" s="60"/>
      <c r="U471" s="61"/>
      <c r="V471" s="59"/>
      <c r="W471" s="60"/>
      <c r="X471" s="61"/>
      <c r="Y471" s="59"/>
      <c r="Z471" s="60"/>
      <c r="AA471" s="61"/>
      <c r="AB471" s="59"/>
      <c r="AC471" s="60"/>
      <c r="AD471" s="61"/>
      <c r="AE471" s="117"/>
      <c r="AF471" s="118"/>
      <c r="AG471" s="119"/>
    </row>
    <row r="472" spans="1:33" ht="12.75">
      <c r="A472" s="68" t="s">
        <v>23</v>
      </c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70"/>
      <c r="S472" s="62"/>
      <c r="T472" s="63"/>
      <c r="U472" s="64"/>
      <c r="V472" s="62"/>
      <c r="W472" s="63"/>
      <c r="X472" s="64"/>
      <c r="Y472" s="62"/>
      <c r="Z472" s="63"/>
      <c r="AA472" s="64"/>
      <c r="AB472" s="62"/>
      <c r="AC472" s="63"/>
      <c r="AD472" s="64"/>
      <c r="AE472" s="120"/>
      <c r="AF472" s="121"/>
      <c r="AG472" s="122"/>
    </row>
    <row r="473" spans="1:33" ht="12.75">
      <c r="A473" s="53" t="s">
        <v>224</v>
      </c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5"/>
      <c r="S473" s="56" t="s">
        <v>127</v>
      </c>
      <c r="T473" s="57"/>
      <c r="U473" s="58"/>
      <c r="V473" s="56" t="s">
        <v>104</v>
      </c>
      <c r="W473" s="57"/>
      <c r="X473" s="58"/>
      <c r="Y473" s="56" t="s">
        <v>149</v>
      </c>
      <c r="Z473" s="57"/>
      <c r="AA473" s="58"/>
      <c r="AB473" s="56" t="s">
        <v>148</v>
      </c>
      <c r="AC473" s="57"/>
      <c r="AD473" s="58"/>
      <c r="AE473" s="114" t="s">
        <v>202</v>
      </c>
      <c r="AF473" s="115"/>
      <c r="AG473" s="116"/>
    </row>
    <row r="474" spans="1:33" ht="12.75">
      <c r="A474" s="65" t="s">
        <v>21</v>
      </c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7"/>
      <c r="S474" s="59"/>
      <c r="T474" s="60"/>
      <c r="U474" s="61"/>
      <c r="V474" s="59"/>
      <c r="W474" s="60"/>
      <c r="X474" s="61"/>
      <c r="Y474" s="59"/>
      <c r="Z474" s="60"/>
      <c r="AA474" s="61"/>
      <c r="AB474" s="59"/>
      <c r="AC474" s="60"/>
      <c r="AD474" s="61"/>
      <c r="AE474" s="117"/>
      <c r="AF474" s="118"/>
      <c r="AG474" s="119"/>
    </row>
    <row r="475" spans="1:33" ht="12.75">
      <c r="A475" s="65" t="s">
        <v>285</v>
      </c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7"/>
      <c r="S475" s="59"/>
      <c r="T475" s="60"/>
      <c r="U475" s="61"/>
      <c r="V475" s="59"/>
      <c r="W475" s="60"/>
      <c r="X475" s="61"/>
      <c r="Y475" s="59"/>
      <c r="Z475" s="60"/>
      <c r="AA475" s="61"/>
      <c r="AB475" s="59"/>
      <c r="AC475" s="60"/>
      <c r="AD475" s="61"/>
      <c r="AE475" s="117"/>
      <c r="AF475" s="118"/>
      <c r="AG475" s="119"/>
    </row>
    <row r="476" spans="1:33" ht="12.75">
      <c r="A476" s="68" t="s">
        <v>23</v>
      </c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70"/>
      <c r="S476" s="62"/>
      <c r="T476" s="63"/>
      <c r="U476" s="64"/>
      <c r="V476" s="62"/>
      <c r="W476" s="63"/>
      <c r="X476" s="64"/>
      <c r="Y476" s="62"/>
      <c r="Z476" s="63"/>
      <c r="AA476" s="64"/>
      <c r="AB476" s="62"/>
      <c r="AC476" s="63"/>
      <c r="AD476" s="64"/>
      <c r="AE476" s="120"/>
      <c r="AF476" s="121"/>
      <c r="AG476" s="122"/>
    </row>
    <row r="477" spans="1:33" ht="12.75">
      <c r="A477" s="53" t="s">
        <v>20</v>
      </c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5"/>
      <c r="S477" s="56"/>
      <c r="T477" s="57"/>
      <c r="U477" s="58"/>
      <c r="V477" s="56"/>
      <c r="W477" s="57"/>
      <c r="X477" s="58"/>
      <c r="Y477" s="56"/>
      <c r="Z477" s="57"/>
      <c r="AA477" s="58"/>
      <c r="AB477" s="56"/>
      <c r="AC477" s="57"/>
      <c r="AD477" s="58"/>
      <c r="AE477" s="56"/>
      <c r="AF477" s="57"/>
      <c r="AG477" s="58"/>
    </row>
    <row r="478" spans="1:33" ht="12.75">
      <c r="A478" s="65" t="s">
        <v>21</v>
      </c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7"/>
      <c r="S478" s="59"/>
      <c r="T478" s="60"/>
      <c r="U478" s="61"/>
      <c r="V478" s="59"/>
      <c r="W478" s="60"/>
      <c r="X478" s="61"/>
      <c r="Y478" s="59"/>
      <c r="Z478" s="60"/>
      <c r="AA478" s="61"/>
      <c r="AB478" s="59"/>
      <c r="AC478" s="60"/>
      <c r="AD478" s="61"/>
      <c r="AE478" s="59"/>
      <c r="AF478" s="60"/>
      <c r="AG478" s="61"/>
    </row>
    <row r="479" spans="1:33" ht="12.75">
      <c r="A479" s="65" t="s">
        <v>22</v>
      </c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7"/>
      <c r="S479" s="59"/>
      <c r="T479" s="60"/>
      <c r="U479" s="61"/>
      <c r="V479" s="59"/>
      <c r="W479" s="60"/>
      <c r="X479" s="61"/>
      <c r="Y479" s="59"/>
      <c r="Z479" s="60"/>
      <c r="AA479" s="61"/>
      <c r="AB479" s="59"/>
      <c r="AC479" s="60"/>
      <c r="AD479" s="61"/>
      <c r="AE479" s="59"/>
      <c r="AF479" s="60"/>
      <c r="AG479" s="61"/>
    </row>
    <row r="480" spans="1:33" ht="12.75">
      <c r="A480" s="68" t="s">
        <v>23</v>
      </c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70"/>
      <c r="S480" s="62"/>
      <c r="T480" s="63"/>
      <c r="U480" s="64"/>
      <c r="V480" s="62"/>
      <c r="W480" s="63"/>
      <c r="X480" s="64"/>
      <c r="Y480" s="62"/>
      <c r="Z480" s="63"/>
      <c r="AA480" s="64"/>
      <c r="AB480" s="62"/>
      <c r="AC480" s="63"/>
      <c r="AD480" s="64"/>
      <c r="AE480" s="62"/>
      <c r="AF480" s="63"/>
      <c r="AG480" s="64"/>
    </row>
    <row r="482" spans="1:33" ht="15">
      <c r="A482" s="105" t="s">
        <v>25</v>
      </c>
      <c r="B482" s="106"/>
      <c r="C482" s="106"/>
      <c r="D482" s="106"/>
      <c r="E482" s="106"/>
      <c r="F482" s="106"/>
      <c r="G482" s="106"/>
      <c r="H482" s="106"/>
      <c r="I482" s="107"/>
      <c r="J482" s="108" t="s">
        <v>295</v>
      </c>
      <c r="K482" s="109"/>
      <c r="L482" s="109"/>
      <c r="M482" s="109"/>
      <c r="N482" s="110" t="s">
        <v>354</v>
      </c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2"/>
    </row>
    <row r="483" spans="1:38" ht="12.75">
      <c r="A483" s="123" t="s">
        <v>31</v>
      </c>
      <c r="B483" s="124"/>
      <c r="C483" s="124"/>
      <c r="D483" s="124"/>
      <c r="E483" s="124"/>
      <c r="F483" s="124"/>
      <c r="G483" s="124"/>
      <c r="H483" s="124"/>
      <c r="I483" s="125"/>
      <c r="J483" s="129" t="s">
        <v>206</v>
      </c>
      <c r="K483" s="129"/>
      <c r="L483" s="129"/>
      <c r="M483" s="129"/>
      <c r="N483" s="129"/>
      <c r="O483" s="129"/>
      <c r="P483" s="129"/>
      <c r="Q483" s="129"/>
      <c r="R483" s="129"/>
      <c r="S483" s="129"/>
      <c r="T483" s="130" t="s">
        <v>43</v>
      </c>
      <c r="U483" s="130"/>
      <c r="V483" s="130"/>
      <c r="W483" s="130"/>
      <c r="X483" s="129" t="s">
        <v>296</v>
      </c>
      <c r="Y483" s="129"/>
      <c r="Z483" s="129"/>
      <c r="AA483" s="129"/>
      <c r="AB483" s="129"/>
      <c r="AC483" s="129"/>
      <c r="AD483" s="129"/>
      <c r="AE483" s="129"/>
      <c r="AF483" s="129"/>
      <c r="AG483" s="131"/>
      <c r="AL483" s="52"/>
    </row>
    <row r="484" spans="1:33" ht="12.75">
      <c r="A484" s="123" t="s">
        <v>26</v>
      </c>
      <c r="B484" s="124"/>
      <c r="C484" s="124"/>
      <c r="D484" s="124"/>
      <c r="E484" s="124"/>
      <c r="F484" s="124"/>
      <c r="G484" s="124"/>
      <c r="H484" s="124"/>
      <c r="I484" s="125"/>
      <c r="J484" s="78" t="s">
        <v>227</v>
      </c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80"/>
    </row>
    <row r="485" spans="1:33" ht="44.25" customHeight="1">
      <c r="A485" s="75" t="s">
        <v>27</v>
      </c>
      <c r="B485" s="76"/>
      <c r="C485" s="76"/>
      <c r="D485" s="76"/>
      <c r="E485" s="76"/>
      <c r="F485" s="76"/>
      <c r="G485" s="76"/>
      <c r="H485" s="76"/>
      <c r="I485" s="77"/>
      <c r="J485" s="78" t="s">
        <v>297</v>
      </c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80"/>
    </row>
    <row r="486" spans="1:33" ht="102.75" customHeight="1">
      <c r="A486" s="81" t="s">
        <v>28</v>
      </c>
      <c r="B486" s="82"/>
      <c r="C486" s="82"/>
      <c r="D486" s="82"/>
      <c r="E486" s="82"/>
      <c r="F486" s="82"/>
      <c r="G486" s="82"/>
      <c r="H486" s="82"/>
      <c r="I486" s="83"/>
      <c r="J486" s="84" t="s">
        <v>416</v>
      </c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6"/>
    </row>
    <row r="487" spans="1:33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 spans="1:33" ht="39.75" customHeight="1">
      <c r="A488" s="71" t="s">
        <v>16</v>
      </c>
      <c r="B488" s="71"/>
      <c r="C488" s="71"/>
      <c r="D488" s="141" t="s">
        <v>298</v>
      </c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</row>
    <row r="489" spans="1:33" ht="34.5" customHeight="1">
      <c r="A489" s="71" t="s">
        <v>17</v>
      </c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2" t="s">
        <v>35</v>
      </c>
      <c r="T489" s="73"/>
      <c r="U489" s="74"/>
      <c r="V489" s="72" t="s">
        <v>18</v>
      </c>
      <c r="W489" s="73"/>
      <c r="X489" s="74"/>
      <c r="Y489" s="72" t="s">
        <v>19</v>
      </c>
      <c r="Z489" s="73"/>
      <c r="AA489" s="74"/>
      <c r="AB489" s="72" t="s">
        <v>81</v>
      </c>
      <c r="AC489" s="73"/>
      <c r="AD489" s="74"/>
      <c r="AE489" s="72" t="s">
        <v>83</v>
      </c>
      <c r="AF489" s="73"/>
      <c r="AG489" s="74"/>
    </row>
    <row r="490" spans="1:33" ht="12.75">
      <c r="A490" s="53" t="s">
        <v>299</v>
      </c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5"/>
      <c r="S490" s="56" t="s">
        <v>127</v>
      </c>
      <c r="T490" s="57"/>
      <c r="U490" s="58"/>
      <c r="V490" s="56" t="s">
        <v>104</v>
      </c>
      <c r="W490" s="57"/>
      <c r="X490" s="58"/>
      <c r="Y490" s="56" t="s">
        <v>202</v>
      </c>
      <c r="Z490" s="57"/>
      <c r="AA490" s="58"/>
      <c r="AB490" s="56" t="s">
        <v>235</v>
      </c>
      <c r="AC490" s="57"/>
      <c r="AD490" s="58"/>
      <c r="AE490" s="56" t="s">
        <v>235</v>
      </c>
      <c r="AF490" s="57"/>
      <c r="AG490" s="58"/>
    </row>
    <row r="491" spans="1:33" ht="12.75">
      <c r="A491" s="65" t="s">
        <v>21</v>
      </c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7"/>
      <c r="S491" s="59"/>
      <c r="T491" s="60"/>
      <c r="U491" s="61"/>
      <c r="V491" s="59"/>
      <c r="W491" s="60"/>
      <c r="X491" s="61"/>
      <c r="Y491" s="59"/>
      <c r="Z491" s="60"/>
      <c r="AA491" s="61"/>
      <c r="AB491" s="59"/>
      <c r="AC491" s="60"/>
      <c r="AD491" s="61"/>
      <c r="AE491" s="59"/>
      <c r="AF491" s="60"/>
      <c r="AG491" s="61"/>
    </row>
    <row r="492" spans="1:33" ht="12.75">
      <c r="A492" s="65" t="s">
        <v>188</v>
      </c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7"/>
      <c r="S492" s="59"/>
      <c r="T492" s="60"/>
      <c r="U492" s="61"/>
      <c r="V492" s="59"/>
      <c r="W492" s="60"/>
      <c r="X492" s="61"/>
      <c r="Y492" s="59"/>
      <c r="Z492" s="60"/>
      <c r="AA492" s="61"/>
      <c r="AB492" s="59"/>
      <c r="AC492" s="60"/>
      <c r="AD492" s="61"/>
      <c r="AE492" s="59"/>
      <c r="AF492" s="60"/>
      <c r="AG492" s="61"/>
    </row>
    <row r="493" spans="1:33" ht="12.75">
      <c r="A493" s="68" t="s">
        <v>23</v>
      </c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70"/>
      <c r="S493" s="62"/>
      <c r="T493" s="63"/>
      <c r="U493" s="64"/>
      <c r="V493" s="62"/>
      <c r="W493" s="63"/>
      <c r="X493" s="64"/>
      <c r="Y493" s="62"/>
      <c r="Z493" s="63"/>
      <c r="AA493" s="64"/>
      <c r="AB493" s="62"/>
      <c r="AC493" s="63"/>
      <c r="AD493" s="64"/>
      <c r="AE493" s="62"/>
      <c r="AF493" s="63"/>
      <c r="AG493" s="64"/>
    </row>
    <row r="494" spans="1:33" ht="12.75">
      <c r="A494" s="53" t="s">
        <v>300</v>
      </c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5"/>
      <c r="S494" s="56" t="s">
        <v>127</v>
      </c>
      <c r="T494" s="57"/>
      <c r="U494" s="58"/>
      <c r="V494" s="56" t="s">
        <v>104</v>
      </c>
      <c r="W494" s="57"/>
      <c r="X494" s="58"/>
      <c r="Y494" s="56" t="s">
        <v>301</v>
      </c>
      <c r="Z494" s="57"/>
      <c r="AA494" s="58"/>
      <c r="AB494" s="56" t="s">
        <v>302</v>
      </c>
      <c r="AC494" s="57"/>
      <c r="AD494" s="58"/>
      <c r="AE494" s="56" t="s">
        <v>362</v>
      </c>
      <c r="AF494" s="57"/>
      <c r="AG494" s="58"/>
    </row>
    <row r="495" spans="1:33" ht="12.75">
      <c r="A495" s="65" t="s">
        <v>21</v>
      </c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7"/>
      <c r="S495" s="59"/>
      <c r="T495" s="60"/>
      <c r="U495" s="61"/>
      <c r="V495" s="59"/>
      <c r="W495" s="60"/>
      <c r="X495" s="61"/>
      <c r="Y495" s="59"/>
      <c r="Z495" s="60"/>
      <c r="AA495" s="61"/>
      <c r="AB495" s="59"/>
      <c r="AC495" s="60"/>
      <c r="AD495" s="61"/>
      <c r="AE495" s="59"/>
      <c r="AF495" s="60"/>
      <c r="AG495" s="61"/>
    </row>
    <row r="496" spans="1:33" ht="12.75">
      <c r="A496" s="65" t="s">
        <v>188</v>
      </c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7"/>
      <c r="S496" s="59"/>
      <c r="T496" s="60"/>
      <c r="U496" s="61"/>
      <c r="V496" s="59"/>
      <c r="W496" s="60"/>
      <c r="X496" s="61"/>
      <c r="Y496" s="59"/>
      <c r="Z496" s="60"/>
      <c r="AA496" s="61"/>
      <c r="AB496" s="59"/>
      <c r="AC496" s="60"/>
      <c r="AD496" s="61"/>
      <c r="AE496" s="59"/>
      <c r="AF496" s="60"/>
      <c r="AG496" s="61"/>
    </row>
    <row r="497" spans="1:33" ht="12.75">
      <c r="A497" s="68" t="s">
        <v>23</v>
      </c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70"/>
      <c r="S497" s="62"/>
      <c r="T497" s="63"/>
      <c r="U497" s="64"/>
      <c r="V497" s="62"/>
      <c r="W497" s="63"/>
      <c r="X497" s="64"/>
      <c r="Y497" s="62"/>
      <c r="Z497" s="63"/>
      <c r="AA497" s="64"/>
      <c r="AB497" s="62"/>
      <c r="AC497" s="63"/>
      <c r="AD497" s="64"/>
      <c r="AE497" s="62"/>
      <c r="AF497" s="63"/>
      <c r="AG497" s="64"/>
    </row>
    <row r="498" spans="1:33" ht="12.75">
      <c r="A498" s="53" t="s">
        <v>20</v>
      </c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5"/>
      <c r="S498" s="56"/>
      <c r="T498" s="57"/>
      <c r="U498" s="58"/>
      <c r="V498" s="56"/>
      <c r="W498" s="57"/>
      <c r="X498" s="58"/>
      <c r="Y498" s="56"/>
      <c r="Z498" s="57"/>
      <c r="AA498" s="58"/>
      <c r="AB498" s="56"/>
      <c r="AC498" s="57"/>
      <c r="AD498" s="58"/>
      <c r="AE498" s="56"/>
      <c r="AF498" s="57"/>
      <c r="AG498" s="58"/>
    </row>
    <row r="499" spans="1:33" ht="12.75">
      <c r="A499" s="65" t="s">
        <v>21</v>
      </c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7"/>
      <c r="S499" s="59"/>
      <c r="T499" s="60"/>
      <c r="U499" s="61"/>
      <c r="V499" s="59"/>
      <c r="W499" s="60"/>
      <c r="X499" s="61"/>
      <c r="Y499" s="59"/>
      <c r="Z499" s="60"/>
      <c r="AA499" s="61"/>
      <c r="AB499" s="59"/>
      <c r="AC499" s="60"/>
      <c r="AD499" s="61"/>
      <c r="AE499" s="59"/>
      <c r="AF499" s="60"/>
      <c r="AG499" s="61"/>
    </row>
    <row r="500" spans="1:33" ht="12.75">
      <c r="A500" s="65" t="s">
        <v>22</v>
      </c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7"/>
      <c r="S500" s="59"/>
      <c r="T500" s="60"/>
      <c r="U500" s="61"/>
      <c r="V500" s="59"/>
      <c r="W500" s="60"/>
      <c r="X500" s="61"/>
      <c r="Y500" s="59"/>
      <c r="Z500" s="60"/>
      <c r="AA500" s="61"/>
      <c r="AB500" s="59"/>
      <c r="AC500" s="60"/>
      <c r="AD500" s="61"/>
      <c r="AE500" s="59"/>
      <c r="AF500" s="60"/>
      <c r="AG500" s="61"/>
    </row>
    <row r="501" spans="1:33" ht="12.75">
      <c r="A501" s="68" t="s">
        <v>23</v>
      </c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70"/>
      <c r="S501" s="62"/>
      <c r="T501" s="63"/>
      <c r="U501" s="64"/>
      <c r="V501" s="62"/>
      <c r="W501" s="63"/>
      <c r="X501" s="64"/>
      <c r="Y501" s="62"/>
      <c r="Z501" s="63"/>
      <c r="AA501" s="64"/>
      <c r="AB501" s="62"/>
      <c r="AC501" s="63"/>
      <c r="AD501" s="64"/>
      <c r="AE501" s="62"/>
      <c r="AF501" s="63"/>
      <c r="AG501" s="64"/>
    </row>
    <row r="503" spans="1:33" ht="15">
      <c r="A503" s="105" t="s">
        <v>25</v>
      </c>
      <c r="B503" s="106"/>
      <c r="C503" s="106"/>
      <c r="D503" s="106"/>
      <c r="E503" s="106"/>
      <c r="F503" s="106"/>
      <c r="G503" s="106"/>
      <c r="H503" s="106"/>
      <c r="I503" s="107"/>
      <c r="J503" s="108" t="s">
        <v>286</v>
      </c>
      <c r="K503" s="109"/>
      <c r="L503" s="109"/>
      <c r="M503" s="109"/>
      <c r="N503" s="110" t="s">
        <v>287</v>
      </c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2"/>
    </row>
    <row r="504" spans="1:33" ht="12.75">
      <c r="A504" s="123" t="s">
        <v>31</v>
      </c>
      <c r="B504" s="124"/>
      <c r="C504" s="124"/>
      <c r="D504" s="124"/>
      <c r="E504" s="124"/>
      <c r="F504" s="124"/>
      <c r="G504" s="124"/>
      <c r="H504" s="124"/>
      <c r="I504" s="125"/>
      <c r="J504" s="129" t="s">
        <v>216</v>
      </c>
      <c r="K504" s="129"/>
      <c r="L504" s="129"/>
      <c r="M504" s="129"/>
      <c r="N504" s="129"/>
      <c r="O504" s="129"/>
      <c r="P504" s="129"/>
      <c r="Q504" s="129"/>
      <c r="R504" s="129"/>
      <c r="S504" s="129"/>
      <c r="T504" s="130" t="s">
        <v>43</v>
      </c>
      <c r="U504" s="130"/>
      <c r="V504" s="130"/>
      <c r="W504" s="130"/>
      <c r="X504" s="129" t="s">
        <v>217</v>
      </c>
      <c r="Y504" s="129"/>
      <c r="Z504" s="129"/>
      <c r="AA504" s="129"/>
      <c r="AB504" s="129"/>
      <c r="AC504" s="129"/>
      <c r="AD504" s="129"/>
      <c r="AE504" s="129"/>
      <c r="AF504" s="129"/>
      <c r="AG504" s="131"/>
    </row>
    <row r="505" spans="1:33" ht="12.75">
      <c r="A505" s="123" t="s">
        <v>26</v>
      </c>
      <c r="B505" s="124"/>
      <c r="C505" s="124"/>
      <c r="D505" s="124"/>
      <c r="E505" s="124"/>
      <c r="F505" s="124"/>
      <c r="G505" s="124"/>
      <c r="H505" s="124"/>
      <c r="I505" s="125"/>
      <c r="J505" s="78" t="s">
        <v>288</v>
      </c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80"/>
    </row>
    <row r="506" spans="1:33" ht="12.75">
      <c r="A506" s="75" t="s">
        <v>27</v>
      </c>
      <c r="B506" s="76"/>
      <c r="C506" s="76"/>
      <c r="D506" s="76"/>
      <c r="E506" s="76"/>
      <c r="F506" s="76"/>
      <c r="G506" s="76"/>
      <c r="H506" s="76"/>
      <c r="I506" s="77"/>
      <c r="J506" s="78" t="s">
        <v>289</v>
      </c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80"/>
    </row>
    <row r="507" spans="1:33" ht="49.5" customHeight="1">
      <c r="A507" s="81" t="s">
        <v>28</v>
      </c>
      <c r="B507" s="82"/>
      <c r="C507" s="82"/>
      <c r="D507" s="82"/>
      <c r="E507" s="82"/>
      <c r="F507" s="82"/>
      <c r="G507" s="82"/>
      <c r="H507" s="82"/>
      <c r="I507" s="83"/>
      <c r="J507" s="132" t="s">
        <v>401</v>
      </c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4"/>
    </row>
    <row r="508" spans="1:33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 spans="1:33" ht="12.75">
      <c r="A509" s="71" t="s">
        <v>16</v>
      </c>
      <c r="B509" s="71"/>
      <c r="C509" s="71"/>
      <c r="D509" s="87" t="s">
        <v>290</v>
      </c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</row>
    <row r="510" spans="1:33" ht="12.75">
      <c r="A510" s="71" t="s">
        <v>17</v>
      </c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2" t="s">
        <v>35</v>
      </c>
      <c r="T510" s="73"/>
      <c r="U510" s="74"/>
      <c r="V510" s="72" t="s">
        <v>18</v>
      </c>
      <c r="W510" s="73"/>
      <c r="X510" s="74"/>
      <c r="Y510" s="72" t="s">
        <v>19</v>
      </c>
      <c r="Z510" s="73"/>
      <c r="AA510" s="74"/>
      <c r="AB510" s="72" t="s">
        <v>81</v>
      </c>
      <c r="AC510" s="73"/>
      <c r="AD510" s="74"/>
      <c r="AE510" s="72" t="s">
        <v>83</v>
      </c>
      <c r="AF510" s="73"/>
      <c r="AG510" s="74"/>
    </row>
    <row r="511" spans="1:33" ht="12.75">
      <c r="A511" s="53" t="s">
        <v>291</v>
      </c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5"/>
      <c r="S511" s="56" t="s">
        <v>127</v>
      </c>
      <c r="T511" s="57"/>
      <c r="U511" s="58"/>
      <c r="V511" s="56" t="s">
        <v>104</v>
      </c>
      <c r="W511" s="57"/>
      <c r="X511" s="58"/>
      <c r="Y511" s="56" t="s">
        <v>202</v>
      </c>
      <c r="Z511" s="57"/>
      <c r="AA511" s="58"/>
      <c r="AB511" s="56" t="s">
        <v>187</v>
      </c>
      <c r="AC511" s="57"/>
      <c r="AD511" s="58"/>
      <c r="AE511" s="114" t="s">
        <v>84</v>
      </c>
      <c r="AF511" s="115"/>
      <c r="AG511" s="116"/>
    </row>
    <row r="512" spans="1:33" ht="12.75">
      <c r="A512" s="65" t="s">
        <v>21</v>
      </c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7"/>
      <c r="S512" s="59"/>
      <c r="T512" s="60"/>
      <c r="U512" s="61"/>
      <c r="V512" s="59"/>
      <c r="W512" s="60"/>
      <c r="X512" s="61"/>
      <c r="Y512" s="59"/>
      <c r="Z512" s="60"/>
      <c r="AA512" s="61"/>
      <c r="AB512" s="59"/>
      <c r="AC512" s="60"/>
      <c r="AD512" s="61"/>
      <c r="AE512" s="117"/>
      <c r="AF512" s="118"/>
      <c r="AG512" s="119"/>
    </row>
    <row r="513" spans="1:33" ht="12.75">
      <c r="A513" s="65" t="s">
        <v>292</v>
      </c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7"/>
      <c r="S513" s="59"/>
      <c r="T513" s="60"/>
      <c r="U513" s="61"/>
      <c r="V513" s="59"/>
      <c r="W513" s="60"/>
      <c r="X513" s="61"/>
      <c r="Y513" s="59"/>
      <c r="Z513" s="60"/>
      <c r="AA513" s="61"/>
      <c r="AB513" s="59"/>
      <c r="AC513" s="60"/>
      <c r="AD513" s="61"/>
      <c r="AE513" s="117"/>
      <c r="AF513" s="118"/>
      <c r="AG513" s="119"/>
    </row>
    <row r="514" spans="1:33" ht="12.75">
      <c r="A514" s="68" t="s">
        <v>23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70"/>
      <c r="S514" s="62"/>
      <c r="T514" s="63"/>
      <c r="U514" s="64"/>
      <c r="V514" s="62"/>
      <c r="W514" s="63"/>
      <c r="X514" s="64"/>
      <c r="Y514" s="62"/>
      <c r="Z514" s="63"/>
      <c r="AA514" s="64"/>
      <c r="AB514" s="62"/>
      <c r="AC514" s="63"/>
      <c r="AD514" s="64"/>
      <c r="AE514" s="120"/>
      <c r="AF514" s="121"/>
      <c r="AG514" s="122"/>
    </row>
    <row r="515" spans="1:33" ht="12.75">
      <c r="A515" s="53" t="s">
        <v>293</v>
      </c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5"/>
      <c r="S515" s="56" t="s">
        <v>127</v>
      </c>
      <c r="T515" s="57"/>
      <c r="U515" s="58"/>
      <c r="V515" s="56" t="s">
        <v>104</v>
      </c>
      <c r="W515" s="57"/>
      <c r="X515" s="58"/>
      <c r="Y515" s="56" t="s">
        <v>202</v>
      </c>
      <c r="Z515" s="57"/>
      <c r="AA515" s="58"/>
      <c r="AB515" s="56" t="s">
        <v>187</v>
      </c>
      <c r="AC515" s="57"/>
      <c r="AD515" s="58"/>
      <c r="AE515" s="114" t="s">
        <v>84</v>
      </c>
      <c r="AF515" s="115"/>
      <c r="AG515" s="116"/>
    </row>
    <row r="516" spans="1:33" ht="12.75">
      <c r="A516" s="65" t="s">
        <v>21</v>
      </c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7"/>
      <c r="S516" s="59"/>
      <c r="T516" s="60"/>
      <c r="U516" s="61"/>
      <c r="V516" s="59"/>
      <c r="W516" s="60"/>
      <c r="X516" s="61"/>
      <c r="Y516" s="59"/>
      <c r="Z516" s="60"/>
      <c r="AA516" s="61"/>
      <c r="AB516" s="59"/>
      <c r="AC516" s="60"/>
      <c r="AD516" s="61"/>
      <c r="AE516" s="117"/>
      <c r="AF516" s="118"/>
      <c r="AG516" s="119"/>
    </row>
    <row r="517" spans="1:33" ht="12.75">
      <c r="A517" s="65" t="s">
        <v>294</v>
      </c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7"/>
      <c r="S517" s="59"/>
      <c r="T517" s="60"/>
      <c r="U517" s="61"/>
      <c r="V517" s="59"/>
      <c r="W517" s="60"/>
      <c r="X517" s="61"/>
      <c r="Y517" s="59"/>
      <c r="Z517" s="60"/>
      <c r="AA517" s="61"/>
      <c r="AB517" s="59"/>
      <c r="AC517" s="60"/>
      <c r="AD517" s="61"/>
      <c r="AE517" s="117"/>
      <c r="AF517" s="118"/>
      <c r="AG517" s="119"/>
    </row>
    <row r="518" spans="1:33" ht="12.75">
      <c r="A518" s="68" t="s">
        <v>23</v>
      </c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70"/>
      <c r="S518" s="62"/>
      <c r="T518" s="63"/>
      <c r="U518" s="64"/>
      <c r="V518" s="62"/>
      <c r="W518" s="63"/>
      <c r="X518" s="64"/>
      <c r="Y518" s="62"/>
      <c r="Z518" s="63"/>
      <c r="AA518" s="64"/>
      <c r="AB518" s="62"/>
      <c r="AC518" s="63"/>
      <c r="AD518" s="64"/>
      <c r="AE518" s="120"/>
      <c r="AF518" s="121"/>
      <c r="AG518" s="122"/>
    </row>
    <row r="519" spans="1:33" ht="12.75">
      <c r="A519" s="53" t="s">
        <v>20</v>
      </c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5"/>
      <c r="S519" s="56"/>
      <c r="T519" s="57"/>
      <c r="U519" s="58"/>
      <c r="V519" s="56"/>
      <c r="W519" s="57"/>
      <c r="X519" s="58"/>
      <c r="Y519" s="56"/>
      <c r="Z519" s="57"/>
      <c r="AA519" s="58"/>
      <c r="AB519" s="56"/>
      <c r="AC519" s="57"/>
      <c r="AD519" s="58"/>
      <c r="AE519" s="56"/>
      <c r="AF519" s="57"/>
      <c r="AG519" s="58"/>
    </row>
    <row r="520" spans="1:33" ht="12.75">
      <c r="A520" s="65" t="s">
        <v>21</v>
      </c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7"/>
      <c r="S520" s="59"/>
      <c r="T520" s="60"/>
      <c r="U520" s="61"/>
      <c r="V520" s="59"/>
      <c r="W520" s="60"/>
      <c r="X520" s="61"/>
      <c r="Y520" s="59"/>
      <c r="Z520" s="60"/>
      <c r="AA520" s="61"/>
      <c r="AB520" s="59"/>
      <c r="AC520" s="60"/>
      <c r="AD520" s="61"/>
      <c r="AE520" s="59"/>
      <c r="AF520" s="60"/>
      <c r="AG520" s="61"/>
    </row>
    <row r="521" spans="1:33" ht="12.75">
      <c r="A521" s="65" t="s">
        <v>22</v>
      </c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7"/>
      <c r="S521" s="59"/>
      <c r="T521" s="60"/>
      <c r="U521" s="61"/>
      <c r="V521" s="59"/>
      <c r="W521" s="60"/>
      <c r="X521" s="61"/>
      <c r="Y521" s="59"/>
      <c r="Z521" s="60"/>
      <c r="AA521" s="61"/>
      <c r="AB521" s="59"/>
      <c r="AC521" s="60"/>
      <c r="AD521" s="61"/>
      <c r="AE521" s="59"/>
      <c r="AF521" s="60"/>
      <c r="AG521" s="61"/>
    </row>
    <row r="522" spans="1:33" ht="12.75">
      <c r="A522" s="68" t="s">
        <v>23</v>
      </c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70"/>
      <c r="S522" s="62"/>
      <c r="T522" s="63"/>
      <c r="U522" s="64"/>
      <c r="V522" s="62"/>
      <c r="W522" s="63"/>
      <c r="X522" s="64"/>
      <c r="Y522" s="62"/>
      <c r="Z522" s="63"/>
      <c r="AA522" s="64"/>
      <c r="AB522" s="62"/>
      <c r="AC522" s="63"/>
      <c r="AD522" s="64"/>
      <c r="AE522" s="62"/>
      <c r="AF522" s="63"/>
      <c r="AG522" s="64"/>
    </row>
    <row r="524" spans="1:33" ht="15">
      <c r="A524" s="105" t="s">
        <v>25</v>
      </c>
      <c r="B524" s="106"/>
      <c r="C524" s="106"/>
      <c r="D524" s="106"/>
      <c r="E524" s="106"/>
      <c r="F524" s="106"/>
      <c r="G524" s="106"/>
      <c r="H524" s="106"/>
      <c r="I524" s="107"/>
      <c r="J524" s="108" t="s">
        <v>303</v>
      </c>
      <c r="K524" s="109"/>
      <c r="L524" s="109"/>
      <c r="M524" s="109"/>
      <c r="N524" s="138" t="s">
        <v>304</v>
      </c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39"/>
      <c r="AE524" s="139"/>
      <c r="AF524" s="139"/>
      <c r="AG524" s="140"/>
    </row>
    <row r="525" spans="1:33" ht="12.75">
      <c r="A525" s="123" t="s">
        <v>31</v>
      </c>
      <c r="B525" s="124"/>
      <c r="C525" s="124"/>
      <c r="D525" s="124"/>
      <c r="E525" s="124"/>
      <c r="F525" s="124"/>
      <c r="G525" s="124"/>
      <c r="H525" s="124"/>
      <c r="I525" s="125"/>
      <c r="J525" s="129" t="s">
        <v>216</v>
      </c>
      <c r="K525" s="129"/>
      <c r="L525" s="129"/>
      <c r="M525" s="129"/>
      <c r="N525" s="129"/>
      <c r="O525" s="129"/>
      <c r="P525" s="129"/>
      <c r="Q525" s="129"/>
      <c r="R525" s="129"/>
      <c r="S525" s="129"/>
      <c r="T525" s="130" t="s">
        <v>43</v>
      </c>
      <c r="U525" s="130"/>
      <c r="V525" s="130"/>
      <c r="W525" s="130"/>
      <c r="X525" s="129" t="s">
        <v>217</v>
      </c>
      <c r="Y525" s="129"/>
      <c r="Z525" s="129"/>
      <c r="AA525" s="129"/>
      <c r="AB525" s="129"/>
      <c r="AC525" s="129"/>
      <c r="AD525" s="129"/>
      <c r="AE525" s="129"/>
      <c r="AF525" s="129"/>
      <c r="AG525" s="131"/>
    </row>
    <row r="526" spans="1:35" ht="12.75">
      <c r="A526" s="123" t="s">
        <v>26</v>
      </c>
      <c r="B526" s="124"/>
      <c r="C526" s="124"/>
      <c r="D526" s="124"/>
      <c r="E526" s="124"/>
      <c r="F526" s="124"/>
      <c r="G526" s="124"/>
      <c r="H526" s="124"/>
      <c r="I526" s="125"/>
      <c r="J526" s="78" t="s">
        <v>305</v>
      </c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80"/>
      <c r="AI526" s="52"/>
    </row>
    <row r="527" spans="1:33" ht="12.75">
      <c r="A527" s="75" t="s">
        <v>27</v>
      </c>
      <c r="B527" s="76"/>
      <c r="C527" s="76"/>
      <c r="D527" s="76"/>
      <c r="E527" s="76"/>
      <c r="F527" s="76"/>
      <c r="G527" s="76"/>
      <c r="H527" s="76"/>
      <c r="I527" s="77"/>
      <c r="J527" s="78" t="s">
        <v>306</v>
      </c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80"/>
    </row>
    <row r="528" spans="1:33" ht="63.75" customHeight="1">
      <c r="A528" s="81" t="s">
        <v>28</v>
      </c>
      <c r="B528" s="82"/>
      <c r="C528" s="82"/>
      <c r="D528" s="82"/>
      <c r="E528" s="82"/>
      <c r="F528" s="82"/>
      <c r="G528" s="82"/>
      <c r="H528" s="82"/>
      <c r="I528" s="83"/>
      <c r="J528" s="132" t="s">
        <v>402</v>
      </c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4"/>
    </row>
    <row r="529" spans="1:33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 spans="1:33" ht="12.75">
      <c r="A530" s="71" t="s">
        <v>16</v>
      </c>
      <c r="B530" s="71"/>
      <c r="C530" s="71"/>
      <c r="D530" s="87" t="s">
        <v>307</v>
      </c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</row>
    <row r="531" spans="1:33" ht="12.75">
      <c r="A531" s="71" t="s">
        <v>17</v>
      </c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2" t="s">
        <v>35</v>
      </c>
      <c r="T531" s="73"/>
      <c r="U531" s="74"/>
      <c r="V531" s="72" t="s">
        <v>18</v>
      </c>
      <c r="W531" s="73"/>
      <c r="X531" s="74"/>
      <c r="Y531" s="72" t="s">
        <v>19</v>
      </c>
      <c r="Z531" s="73"/>
      <c r="AA531" s="74"/>
      <c r="AB531" s="72" t="s">
        <v>81</v>
      </c>
      <c r="AC531" s="73"/>
      <c r="AD531" s="74"/>
      <c r="AE531" s="72" t="s">
        <v>83</v>
      </c>
      <c r="AF531" s="73"/>
      <c r="AG531" s="74"/>
    </row>
    <row r="532" spans="1:33" ht="12.75" customHeight="1">
      <c r="A532" s="53" t="s">
        <v>403</v>
      </c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5"/>
      <c r="S532" s="56" t="s">
        <v>127</v>
      </c>
      <c r="T532" s="57"/>
      <c r="U532" s="58"/>
      <c r="V532" s="56" t="s">
        <v>104</v>
      </c>
      <c r="W532" s="57"/>
      <c r="X532" s="58"/>
      <c r="Y532" s="56" t="s">
        <v>202</v>
      </c>
      <c r="Z532" s="57"/>
      <c r="AA532" s="58"/>
      <c r="AB532" s="56" t="s">
        <v>148</v>
      </c>
      <c r="AC532" s="57"/>
      <c r="AD532" s="58"/>
      <c r="AE532" s="114" t="s">
        <v>148</v>
      </c>
      <c r="AF532" s="115"/>
      <c r="AG532" s="116"/>
    </row>
    <row r="533" spans="1:33" ht="27" customHeight="1">
      <c r="A533" s="135" t="s">
        <v>404</v>
      </c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7"/>
      <c r="S533" s="59"/>
      <c r="T533" s="60"/>
      <c r="U533" s="61"/>
      <c r="V533" s="59"/>
      <c r="W533" s="60"/>
      <c r="X533" s="61"/>
      <c r="Y533" s="59"/>
      <c r="Z533" s="60"/>
      <c r="AA533" s="61"/>
      <c r="AB533" s="59"/>
      <c r="AC533" s="60"/>
      <c r="AD533" s="61"/>
      <c r="AE533" s="117"/>
      <c r="AF533" s="118"/>
      <c r="AG533" s="119"/>
    </row>
    <row r="534" spans="1:33" ht="12.75" customHeight="1">
      <c r="A534" s="65" t="s">
        <v>308</v>
      </c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7"/>
      <c r="S534" s="59"/>
      <c r="T534" s="60"/>
      <c r="U534" s="61"/>
      <c r="V534" s="59"/>
      <c r="W534" s="60"/>
      <c r="X534" s="61"/>
      <c r="Y534" s="59"/>
      <c r="Z534" s="60"/>
      <c r="AA534" s="61"/>
      <c r="AB534" s="59"/>
      <c r="AC534" s="60"/>
      <c r="AD534" s="61"/>
      <c r="AE534" s="117"/>
      <c r="AF534" s="118"/>
      <c r="AG534" s="119"/>
    </row>
    <row r="535" spans="1:33" ht="12.75" customHeight="1">
      <c r="A535" s="68" t="s">
        <v>23</v>
      </c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70"/>
      <c r="S535" s="62"/>
      <c r="T535" s="63"/>
      <c r="U535" s="64"/>
      <c r="V535" s="62"/>
      <c r="W535" s="63"/>
      <c r="X535" s="64"/>
      <c r="Y535" s="62"/>
      <c r="Z535" s="63"/>
      <c r="AA535" s="64"/>
      <c r="AB535" s="62"/>
      <c r="AC535" s="63"/>
      <c r="AD535" s="64"/>
      <c r="AE535" s="120"/>
      <c r="AF535" s="121"/>
      <c r="AG535" s="122"/>
    </row>
    <row r="536" spans="1:33" ht="12.75" customHeight="1">
      <c r="A536" s="53" t="s">
        <v>309</v>
      </c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5"/>
      <c r="S536" s="56" t="s">
        <v>127</v>
      </c>
      <c r="T536" s="57"/>
      <c r="U536" s="58"/>
      <c r="V536" s="56" t="s">
        <v>104</v>
      </c>
      <c r="W536" s="57"/>
      <c r="X536" s="58"/>
      <c r="Y536" s="56" t="s">
        <v>202</v>
      </c>
      <c r="Z536" s="57"/>
      <c r="AA536" s="58"/>
      <c r="AB536" s="56" t="s">
        <v>148</v>
      </c>
      <c r="AC536" s="57"/>
      <c r="AD536" s="58"/>
      <c r="AE536" s="114" t="s">
        <v>202</v>
      </c>
      <c r="AF536" s="115"/>
      <c r="AG536" s="116"/>
    </row>
    <row r="537" spans="1:33" ht="35.25" customHeight="1">
      <c r="A537" s="135" t="s">
        <v>404</v>
      </c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7"/>
      <c r="S537" s="59"/>
      <c r="T537" s="60"/>
      <c r="U537" s="61"/>
      <c r="V537" s="59"/>
      <c r="W537" s="60"/>
      <c r="X537" s="61"/>
      <c r="Y537" s="59"/>
      <c r="Z537" s="60"/>
      <c r="AA537" s="61"/>
      <c r="AB537" s="59"/>
      <c r="AC537" s="60"/>
      <c r="AD537" s="61"/>
      <c r="AE537" s="117"/>
      <c r="AF537" s="118"/>
      <c r="AG537" s="119"/>
    </row>
    <row r="538" spans="1:33" ht="12.75" customHeight="1">
      <c r="A538" s="65" t="s">
        <v>310</v>
      </c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7"/>
      <c r="S538" s="59"/>
      <c r="T538" s="60"/>
      <c r="U538" s="61"/>
      <c r="V538" s="59"/>
      <c r="W538" s="60"/>
      <c r="X538" s="61"/>
      <c r="Y538" s="59"/>
      <c r="Z538" s="60"/>
      <c r="AA538" s="61"/>
      <c r="AB538" s="59"/>
      <c r="AC538" s="60"/>
      <c r="AD538" s="61"/>
      <c r="AE538" s="117"/>
      <c r="AF538" s="118"/>
      <c r="AG538" s="119"/>
    </row>
    <row r="539" spans="1:33" ht="12.75" customHeight="1">
      <c r="A539" s="68" t="s">
        <v>23</v>
      </c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70"/>
      <c r="S539" s="62"/>
      <c r="T539" s="63"/>
      <c r="U539" s="64"/>
      <c r="V539" s="62"/>
      <c r="W539" s="63"/>
      <c r="X539" s="64"/>
      <c r="Y539" s="62"/>
      <c r="Z539" s="63"/>
      <c r="AA539" s="64"/>
      <c r="AB539" s="62"/>
      <c r="AC539" s="63"/>
      <c r="AD539" s="64"/>
      <c r="AE539" s="120"/>
      <c r="AF539" s="121"/>
      <c r="AG539" s="122"/>
    </row>
    <row r="540" spans="1:33" ht="12.75">
      <c r="A540" s="53" t="s">
        <v>20</v>
      </c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5"/>
      <c r="S540" s="56"/>
      <c r="T540" s="57"/>
      <c r="U540" s="58"/>
      <c r="V540" s="56"/>
      <c r="W540" s="57"/>
      <c r="X540" s="58"/>
      <c r="Y540" s="56"/>
      <c r="Z540" s="57"/>
      <c r="AA540" s="58"/>
      <c r="AB540" s="56"/>
      <c r="AC540" s="57"/>
      <c r="AD540" s="58"/>
      <c r="AE540" s="56"/>
      <c r="AF540" s="57"/>
      <c r="AG540" s="58"/>
    </row>
    <row r="541" spans="1:33" ht="12.75">
      <c r="A541" s="65" t="s">
        <v>21</v>
      </c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7"/>
      <c r="S541" s="59"/>
      <c r="T541" s="60"/>
      <c r="U541" s="61"/>
      <c r="V541" s="59"/>
      <c r="W541" s="60"/>
      <c r="X541" s="61"/>
      <c r="Y541" s="59"/>
      <c r="Z541" s="60"/>
      <c r="AA541" s="61"/>
      <c r="AB541" s="59"/>
      <c r="AC541" s="60"/>
      <c r="AD541" s="61"/>
      <c r="AE541" s="59"/>
      <c r="AF541" s="60"/>
      <c r="AG541" s="61"/>
    </row>
    <row r="542" spans="1:33" ht="12.75">
      <c r="A542" s="65" t="s">
        <v>22</v>
      </c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7"/>
      <c r="S542" s="59"/>
      <c r="T542" s="60"/>
      <c r="U542" s="61"/>
      <c r="V542" s="59"/>
      <c r="W542" s="60"/>
      <c r="X542" s="61"/>
      <c r="Y542" s="59"/>
      <c r="Z542" s="60"/>
      <c r="AA542" s="61"/>
      <c r="AB542" s="59"/>
      <c r="AC542" s="60"/>
      <c r="AD542" s="61"/>
      <c r="AE542" s="59"/>
      <c r="AF542" s="60"/>
      <c r="AG542" s="61"/>
    </row>
    <row r="543" spans="1:33" ht="12.75">
      <c r="A543" s="68" t="s">
        <v>23</v>
      </c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70"/>
      <c r="S543" s="62"/>
      <c r="T543" s="63"/>
      <c r="U543" s="64"/>
      <c r="V543" s="62"/>
      <c r="W543" s="63"/>
      <c r="X543" s="64"/>
      <c r="Y543" s="62"/>
      <c r="Z543" s="63"/>
      <c r="AA543" s="64"/>
      <c r="AB543" s="62"/>
      <c r="AC543" s="63"/>
      <c r="AD543" s="64"/>
      <c r="AE543" s="62"/>
      <c r="AF543" s="63"/>
      <c r="AG543" s="64"/>
    </row>
    <row r="545" spans="1:33" ht="15">
      <c r="A545" s="105" t="s">
        <v>25</v>
      </c>
      <c r="B545" s="106"/>
      <c r="C545" s="106"/>
      <c r="D545" s="106"/>
      <c r="E545" s="106"/>
      <c r="F545" s="106"/>
      <c r="G545" s="106"/>
      <c r="H545" s="106"/>
      <c r="I545" s="107"/>
      <c r="J545" s="108" t="s">
        <v>311</v>
      </c>
      <c r="K545" s="109"/>
      <c r="L545" s="109"/>
      <c r="M545" s="109"/>
      <c r="N545" s="110" t="s">
        <v>312</v>
      </c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2"/>
    </row>
    <row r="546" spans="1:33" ht="12.75">
      <c r="A546" s="123" t="s">
        <v>31</v>
      </c>
      <c r="B546" s="124"/>
      <c r="C546" s="124"/>
      <c r="D546" s="124"/>
      <c r="E546" s="124"/>
      <c r="F546" s="124"/>
      <c r="G546" s="124"/>
      <c r="H546" s="124"/>
      <c r="I546" s="125"/>
      <c r="J546" s="129" t="s">
        <v>216</v>
      </c>
      <c r="K546" s="129"/>
      <c r="L546" s="129"/>
      <c r="M546" s="129"/>
      <c r="N546" s="129"/>
      <c r="O546" s="129"/>
      <c r="P546" s="129"/>
      <c r="Q546" s="129"/>
      <c r="R546" s="129"/>
      <c r="S546" s="129"/>
      <c r="T546" s="130" t="s">
        <v>43</v>
      </c>
      <c r="U546" s="130"/>
      <c r="V546" s="130"/>
      <c r="W546" s="130"/>
      <c r="X546" s="129" t="s">
        <v>217</v>
      </c>
      <c r="Y546" s="129"/>
      <c r="Z546" s="129"/>
      <c r="AA546" s="129"/>
      <c r="AB546" s="129"/>
      <c r="AC546" s="129"/>
      <c r="AD546" s="129"/>
      <c r="AE546" s="129"/>
      <c r="AF546" s="129"/>
      <c r="AG546" s="131"/>
    </row>
    <row r="547" spans="1:33" ht="12.75">
      <c r="A547" s="123" t="s">
        <v>26</v>
      </c>
      <c r="B547" s="124"/>
      <c r="C547" s="124"/>
      <c r="D547" s="124"/>
      <c r="E547" s="124"/>
      <c r="F547" s="124"/>
      <c r="G547" s="124"/>
      <c r="H547" s="124"/>
      <c r="I547" s="125"/>
      <c r="J547" s="78" t="s">
        <v>305</v>
      </c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80"/>
    </row>
    <row r="548" spans="1:33" ht="12.75">
      <c r="A548" s="75" t="s">
        <v>27</v>
      </c>
      <c r="B548" s="76"/>
      <c r="C548" s="76"/>
      <c r="D548" s="76"/>
      <c r="E548" s="76"/>
      <c r="F548" s="76"/>
      <c r="G548" s="76"/>
      <c r="H548" s="76"/>
      <c r="I548" s="77"/>
      <c r="J548" s="78" t="s">
        <v>313</v>
      </c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80"/>
    </row>
    <row r="549" spans="1:33" ht="34.5" customHeight="1">
      <c r="A549" s="81" t="s">
        <v>28</v>
      </c>
      <c r="B549" s="82"/>
      <c r="C549" s="82"/>
      <c r="D549" s="82"/>
      <c r="E549" s="82"/>
      <c r="F549" s="82"/>
      <c r="G549" s="82"/>
      <c r="H549" s="82"/>
      <c r="I549" s="83"/>
      <c r="J549" s="132" t="s">
        <v>405</v>
      </c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4"/>
    </row>
    <row r="550" spans="1:33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 spans="1:33" ht="12.75">
      <c r="A551" s="71" t="s">
        <v>16</v>
      </c>
      <c r="B551" s="71"/>
      <c r="C551" s="71"/>
      <c r="D551" s="87" t="s">
        <v>290</v>
      </c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</row>
    <row r="552" spans="1:33" ht="12.75">
      <c r="A552" s="71" t="s">
        <v>17</v>
      </c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2" t="s">
        <v>35</v>
      </c>
      <c r="T552" s="73"/>
      <c r="U552" s="74"/>
      <c r="V552" s="72" t="s">
        <v>18</v>
      </c>
      <c r="W552" s="73"/>
      <c r="X552" s="74"/>
      <c r="Y552" s="72" t="s">
        <v>19</v>
      </c>
      <c r="Z552" s="73"/>
      <c r="AA552" s="74"/>
      <c r="AB552" s="72" t="s">
        <v>81</v>
      </c>
      <c r="AC552" s="73"/>
      <c r="AD552" s="74"/>
      <c r="AE552" s="72" t="s">
        <v>83</v>
      </c>
      <c r="AF552" s="73"/>
      <c r="AG552" s="74"/>
    </row>
    <row r="553" spans="1:33" ht="12.75">
      <c r="A553" s="53" t="s">
        <v>314</v>
      </c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5"/>
      <c r="S553" s="56" t="s">
        <v>127</v>
      </c>
      <c r="T553" s="57"/>
      <c r="U553" s="58"/>
      <c r="V553" s="56" t="s">
        <v>104</v>
      </c>
      <c r="W553" s="57"/>
      <c r="X553" s="58"/>
      <c r="Y553" s="56" t="s">
        <v>410</v>
      </c>
      <c r="Z553" s="57"/>
      <c r="AA553" s="58"/>
      <c r="AB553" s="56" t="s">
        <v>148</v>
      </c>
      <c r="AC553" s="57"/>
      <c r="AD553" s="58"/>
      <c r="AE553" s="114" t="s">
        <v>202</v>
      </c>
      <c r="AF553" s="115"/>
      <c r="AG553" s="116"/>
    </row>
    <row r="554" spans="1:33" ht="12.75">
      <c r="A554" s="65" t="s">
        <v>21</v>
      </c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7"/>
      <c r="S554" s="59"/>
      <c r="T554" s="60"/>
      <c r="U554" s="61"/>
      <c r="V554" s="59"/>
      <c r="W554" s="60"/>
      <c r="X554" s="61"/>
      <c r="Y554" s="59"/>
      <c r="Z554" s="60"/>
      <c r="AA554" s="61"/>
      <c r="AB554" s="59"/>
      <c r="AC554" s="60"/>
      <c r="AD554" s="61"/>
      <c r="AE554" s="117"/>
      <c r="AF554" s="118"/>
      <c r="AG554" s="119"/>
    </row>
    <row r="555" spans="1:33" ht="12.75">
      <c r="A555" s="65" t="s">
        <v>315</v>
      </c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7"/>
      <c r="S555" s="59"/>
      <c r="T555" s="60"/>
      <c r="U555" s="61"/>
      <c r="V555" s="59"/>
      <c r="W555" s="60"/>
      <c r="X555" s="61"/>
      <c r="Y555" s="59"/>
      <c r="Z555" s="60"/>
      <c r="AA555" s="61"/>
      <c r="AB555" s="59"/>
      <c r="AC555" s="60"/>
      <c r="AD555" s="61"/>
      <c r="AE555" s="117"/>
      <c r="AF555" s="118"/>
      <c r="AG555" s="119"/>
    </row>
    <row r="556" spans="1:33" ht="12.75">
      <c r="A556" s="68" t="s">
        <v>23</v>
      </c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70"/>
      <c r="S556" s="62"/>
      <c r="T556" s="63"/>
      <c r="U556" s="64"/>
      <c r="V556" s="62"/>
      <c r="W556" s="63"/>
      <c r="X556" s="64"/>
      <c r="Y556" s="62"/>
      <c r="Z556" s="63"/>
      <c r="AA556" s="64"/>
      <c r="AB556" s="62"/>
      <c r="AC556" s="63"/>
      <c r="AD556" s="64"/>
      <c r="AE556" s="120"/>
      <c r="AF556" s="121"/>
      <c r="AG556" s="122"/>
    </row>
    <row r="557" spans="1:33" ht="12.75">
      <c r="A557" s="53" t="s">
        <v>20</v>
      </c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5"/>
      <c r="S557" s="56"/>
      <c r="T557" s="57"/>
      <c r="U557" s="58"/>
      <c r="V557" s="56"/>
      <c r="W557" s="57"/>
      <c r="X557" s="58"/>
      <c r="Y557" s="56"/>
      <c r="Z557" s="57"/>
      <c r="AA557" s="58"/>
      <c r="AB557" s="56"/>
      <c r="AC557" s="57"/>
      <c r="AD557" s="58"/>
      <c r="AE557" s="56"/>
      <c r="AF557" s="57"/>
      <c r="AG557" s="58"/>
    </row>
    <row r="558" spans="1:33" ht="12.75">
      <c r="A558" s="65" t="s">
        <v>21</v>
      </c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7"/>
      <c r="S558" s="59"/>
      <c r="T558" s="60"/>
      <c r="U558" s="61"/>
      <c r="V558" s="59"/>
      <c r="W558" s="60"/>
      <c r="X558" s="61"/>
      <c r="Y558" s="59"/>
      <c r="Z558" s="60"/>
      <c r="AA558" s="61"/>
      <c r="AB558" s="59"/>
      <c r="AC558" s="60"/>
      <c r="AD558" s="61"/>
      <c r="AE558" s="59"/>
      <c r="AF558" s="60"/>
      <c r="AG558" s="61"/>
    </row>
    <row r="559" spans="1:33" ht="12.75">
      <c r="A559" s="65" t="s">
        <v>22</v>
      </c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7"/>
      <c r="S559" s="59"/>
      <c r="T559" s="60"/>
      <c r="U559" s="61"/>
      <c r="V559" s="59"/>
      <c r="W559" s="60"/>
      <c r="X559" s="61"/>
      <c r="Y559" s="59"/>
      <c r="Z559" s="60"/>
      <c r="AA559" s="61"/>
      <c r="AB559" s="59"/>
      <c r="AC559" s="60"/>
      <c r="AD559" s="61"/>
      <c r="AE559" s="59"/>
      <c r="AF559" s="60"/>
      <c r="AG559" s="61"/>
    </row>
    <row r="560" spans="1:33" ht="12.75">
      <c r="A560" s="68" t="s">
        <v>23</v>
      </c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70"/>
      <c r="S560" s="62"/>
      <c r="T560" s="63"/>
      <c r="U560" s="64"/>
      <c r="V560" s="62"/>
      <c r="W560" s="63"/>
      <c r="X560" s="64"/>
      <c r="Y560" s="62"/>
      <c r="Z560" s="63"/>
      <c r="AA560" s="64"/>
      <c r="AB560" s="62"/>
      <c r="AC560" s="63"/>
      <c r="AD560" s="64"/>
      <c r="AE560" s="62"/>
      <c r="AF560" s="63"/>
      <c r="AG560" s="64"/>
    </row>
    <row r="561" spans="1:33" ht="12.75">
      <c r="A561" s="53" t="s">
        <v>20</v>
      </c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  <c r="S561" s="56"/>
      <c r="T561" s="57"/>
      <c r="U561" s="58"/>
      <c r="V561" s="56"/>
      <c r="W561" s="57"/>
      <c r="X561" s="58"/>
      <c r="Y561" s="56"/>
      <c r="Z561" s="57"/>
      <c r="AA561" s="58"/>
      <c r="AB561" s="56"/>
      <c r="AC561" s="57"/>
      <c r="AD561" s="58"/>
      <c r="AE561" s="56"/>
      <c r="AF561" s="57"/>
      <c r="AG561" s="58"/>
    </row>
    <row r="562" spans="1:33" ht="12.75">
      <c r="A562" s="65" t="s">
        <v>21</v>
      </c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7"/>
      <c r="S562" s="59"/>
      <c r="T562" s="60"/>
      <c r="U562" s="61"/>
      <c r="V562" s="59"/>
      <c r="W562" s="60"/>
      <c r="X562" s="61"/>
      <c r="Y562" s="59"/>
      <c r="Z562" s="60"/>
      <c r="AA562" s="61"/>
      <c r="AB562" s="59"/>
      <c r="AC562" s="60"/>
      <c r="AD562" s="61"/>
      <c r="AE562" s="59"/>
      <c r="AF562" s="60"/>
      <c r="AG562" s="61"/>
    </row>
    <row r="563" spans="1:33" ht="12.75">
      <c r="A563" s="65" t="s">
        <v>22</v>
      </c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7"/>
      <c r="S563" s="59"/>
      <c r="T563" s="60"/>
      <c r="U563" s="61"/>
      <c r="V563" s="59"/>
      <c r="W563" s="60"/>
      <c r="X563" s="61"/>
      <c r="Y563" s="59"/>
      <c r="Z563" s="60"/>
      <c r="AA563" s="61"/>
      <c r="AB563" s="59"/>
      <c r="AC563" s="60"/>
      <c r="AD563" s="61"/>
      <c r="AE563" s="59"/>
      <c r="AF563" s="60"/>
      <c r="AG563" s="61"/>
    </row>
    <row r="564" spans="1:33" ht="12.75">
      <c r="A564" s="68" t="s">
        <v>23</v>
      </c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70"/>
      <c r="S564" s="62"/>
      <c r="T564" s="63"/>
      <c r="U564" s="64"/>
      <c r="V564" s="62"/>
      <c r="W564" s="63"/>
      <c r="X564" s="64"/>
      <c r="Y564" s="62"/>
      <c r="Z564" s="63"/>
      <c r="AA564" s="64"/>
      <c r="AB564" s="62"/>
      <c r="AC564" s="63"/>
      <c r="AD564" s="64"/>
      <c r="AE564" s="62"/>
      <c r="AF564" s="63"/>
      <c r="AG564" s="64"/>
    </row>
    <row r="566" spans="1:33" ht="15">
      <c r="A566" s="105" t="s">
        <v>25</v>
      </c>
      <c r="B566" s="106"/>
      <c r="C566" s="106"/>
      <c r="D566" s="106"/>
      <c r="E566" s="106"/>
      <c r="F566" s="106"/>
      <c r="G566" s="106"/>
      <c r="H566" s="106"/>
      <c r="I566" s="107"/>
      <c r="J566" s="108" t="s">
        <v>316</v>
      </c>
      <c r="K566" s="109"/>
      <c r="L566" s="109"/>
      <c r="M566" s="109"/>
      <c r="N566" s="110" t="s">
        <v>317</v>
      </c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2"/>
    </row>
    <row r="567" spans="1:33" ht="12.75">
      <c r="A567" s="123" t="s">
        <v>31</v>
      </c>
      <c r="B567" s="124"/>
      <c r="C567" s="124"/>
      <c r="D567" s="124"/>
      <c r="E567" s="124"/>
      <c r="F567" s="124"/>
      <c r="G567" s="124"/>
      <c r="H567" s="124"/>
      <c r="I567" s="125"/>
      <c r="J567" s="129" t="s">
        <v>216</v>
      </c>
      <c r="K567" s="129"/>
      <c r="L567" s="129"/>
      <c r="M567" s="129"/>
      <c r="N567" s="129"/>
      <c r="O567" s="129"/>
      <c r="P567" s="129"/>
      <c r="Q567" s="129"/>
      <c r="R567" s="129"/>
      <c r="S567" s="129"/>
      <c r="T567" s="130" t="s">
        <v>43</v>
      </c>
      <c r="U567" s="130"/>
      <c r="V567" s="130"/>
      <c r="W567" s="130"/>
      <c r="X567" s="129" t="s">
        <v>217</v>
      </c>
      <c r="Y567" s="129"/>
      <c r="Z567" s="129"/>
      <c r="AA567" s="129"/>
      <c r="AB567" s="129"/>
      <c r="AC567" s="129"/>
      <c r="AD567" s="129"/>
      <c r="AE567" s="129"/>
      <c r="AF567" s="129"/>
      <c r="AG567" s="131"/>
    </row>
    <row r="568" spans="1:33" ht="12.75">
      <c r="A568" s="123" t="s">
        <v>26</v>
      </c>
      <c r="B568" s="124"/>
      <c r="C568" s="124"/>
      <c r="D568" s="124"/>
      <c r="E568" s="124"/>
      <c r="F568" s="124"/>
      <c r="G568" s="124"/>
      <c r="H568" s="124"/>
      <c r="I568" s="125"/>
      <c r="J568" s="78" t="s">
        <v>305</v>
      </c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80"/>
    </row>
    <row r="569" spans="1:33" ht="12.75">
      <c r="A569" s="75" t="s">
        <v>27</v>
      </c>
      <c r="B569" s="76"/>
      <c r="C569" s="76"/>
      <c r="D569" s="76"/>
      <c r="E569" s="76"/>
      <c r="F569" s="76"/>
      <c r="G569" s="76"/>
      <c r="H569" s="76"/>
      <c r="I569" s="77"/>
      <c r="J569" s="78" t="s">
        <v>318</v>
      </c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80"/>
    </row>
    <row r="570" spans="1:33" ht="65.25" customHeight="1">
      <c r="A570" s="81" t="s">
        <v>28</v>
      </c>
      <c r="B570" s="82"/>
      <c r="C570" s="82"/>
      <c r="D570" s="82"/>
      <c r="E570" s="82"/>
      <c r="F570" s="82"/>
      <c r="G570" s="82"/>
      <c r="H570" s="82"/>
      <c r="I570" s="83"/>
      <c r="J570" s="132" t="s">
        <v>406</v>
      </c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4"/>
    </row>
    <row r="571" spans="1:33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1:33" ht="12.75">
      <c r="A572" s="71" t="s">
        <v>16</v>
      </c>
      <c r="B572" s="71"/>
      <c r="C572" s="71"/>
      <c r="D572" s="87" t="s">
        <v>319</v>
      </c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</row>
    <row r="573" spans="1:33" ht="12.75">
      <c r="A573" s="71" t="s">
        <v>17</v>
      </c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2" t="s">
        <v>35</v>
      </c>
      <c r="T573" s="73"/>
      <c r="U573" s="74"/>
      <c r="V573" s="72" t="s">
        <v>18</v>
      </c>
      <c r="W573" s="73"/>
      <c r="X573" s="74"/>
      <c r="Y573" s="72" t="s">
        <v>19</v>
      </c>
      <c r="Z573" s="73"/>
      <c r="AA573" s="74"/>
      <c r="AB573" s="72" t="s">
        <v>81</v>
      </c>
      <c r="AC573" s="73"/>
      <c r="AD573" s="74"/>
      <c r="AE573" s="72" t="s">
        <v>83</v>
      </c>
      <c r="AF573" s="73"/>
      <c r="AG573" s="74"/>
    </row>
    <row r="574" spans="1:33" ht="12.75">
      <c r="A574" s="53" t="s">
        <v>320</v>
      </c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5"/>
      <c r="S574" s="56" t="s">
        <v>127</v>
      </c>
      <c r="T574" s="57"/>
      <c r="U574" s="58"/>
      <c r="V574" s="56" t="s">
        <v>104</v>
      </c>
      <c r="W574" s="57"/>
      <c r="X574" s="58"/>
      <c r="Y574" s="56" t="s">
        <v>410</v>
      </c>
      <c r="Z574" s="57"/>
      <c r="AA574" s="58"/>
      <c r="AB574" s="56" t="s">
        <v>148</v>
      </c>
      <c r="AC574" s="57"/>
      <c r="AD574" s="58"/>
      <c r="AE574" s="114" t="s">
        <v>152</v>
      </c>
      <c r="AF574" s="115"/>
      <c r="AG574" s="116"/>
    </row>
    <row r="575" spans="1:33" ht="12.75">
      <c r="A575" s="65" t="s">
        <v>21</v>
      </c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7"/>
      <c r="S575" s="59"/>
      <c r="T575" s="60"/>
      <c r="U575" s="61"/>
      <c r="V575" s="59"/>
      <c r="W575" s="60"/>
      <c r="X575" s="61"/>
      <c r="Y575" s="59"/>
      <c r="Z575" s="60"/>
      <c r="AA575" s="61"/>
      <c r="AB575" s="59"/>
      <c r="AC575" s="60"/>
      <c r="AD575" s="61"/>
      <c r="AE575" s="117"/>
      <c r="AF575" s="118"/>
      <c r="AG575" s="119"/>
    </row>
    <row r="576" spans="1:33" ht="12.75">
      <c r="A576" s="65" t="s">
        <v>321</v>
      </c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7"/>
      <c r="S576" s="59"/>
      <c r="T576" s="60"/>
      <c r="U576" s="61"/>
      <c r="V576" s="59"/>
      <c r="W576" s="60"/>
      <c r="X576" s="61"/>
      <c r="Y576" s="59"/>
      <c r="Z576" s="60"/>
      <c r="AA576" s="61"/>
      <c r="AB576" s="59"/>
      <c r="AC576" s="60"/>
      <c r="AD576" s="61"/>
      <c r="AE576" s="117"/>
      <c r="AF576" s="118"/>
      <c r="AG576" s="119"/>
    </row>
    <row r="577" spans="1:33" ht="12.75">
      <c r="A577" s="68" t="s">
        <v>23</v>
      </c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70"/>
      <c r="S577" s="62"/>
      <c r="T577" s="63"/>
      <c r="U577" s="64"/>
      <c r="V577" s="62"/>
      <c r="W577" s="63"/>
      <c r="X577" s="64"/>
      <c r="Y577" s="62"/>
      <c r="Z577" s="63"/>
      <c r="AA577" s="64"/>
      <c r="AB577" s="62"/>
      <c r="AC577" s="63"/>
      <c r="AD577" s="64"/>
      <c r="AE577" s="120"/>
      <c r="AF577" s="121"/>
      <c r="AG577" s="122"/>
    </row>
    <row r="578" spans="1:33" ht="12.75">
      <c r="A578" s="53" t="s">
        <v>20</v>
      </c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5"/>
      <c r="S578" s="56"/>
      <c r="T578" s="57"/>
      <c r="U578" s="58"/>
      <c r="V578" s="56"/>
      <c r="W578" s="57"/>
      <c r="X578" s="58"/>
      <c r="Y578" s="56"/>
      <c r="Z578" s="57"/>
      <c r="AA578" s="58"/>
      <c r="AB578" s="56"/>
      <c r="AC578" s="57"/>
      <c r="AD578" s="58"/>
      <c r="AE578" s="56"/>
      <c r="AF578" s="57"/>
      <c r="AG578" s="58"/>
    </row>
    <row r="579" spans="1:33" ht="12.75">
      <c r="A579" s="65" t="s">
        <v>21</v>
      </c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7"/>
      <c r="S579" s="59"/>
      <c r="T579" s="60"/>
      <c r="U579" s="61"/>
      <c r="V579" s="59"/>
      <c r="W579" s="60"/>
      <c r="X579" s="61"/>
      <c r="Y579" s="59"/>
      <c r="Z579" s="60"/>
      <c r="AA579" s="61"/>
      <c r="AB579" s="59"/>
      <c r="AC579" s="60"/>
      <c r="AD579" s="61"/>
      <c r="AE579" s="59"/>
      <c r="AF579" s="60"/>
      <c r="AG579" s="61"/>
    </row>
    <row r="580" spans="1:33" ht="12.75">
      <c r="A580" s="65" t="s">
        <v>22</v>
      </c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7"/>
      <c r="S580" s="59"/>
      <c r="T580" s="60"/>
      <c r="U580" s="61"/>
      <c r="V580" s="59"/>
      <c r="W580" s="60"/>
      <c r="X580" s="61"/>
      <c r="Y580" s="59"/>
      <c r="Z580" s="60"/>
      <c r="AA580" s="61"/>
      <c r="AB580" s="59"/>
      <c r="AC580" s="60"/>
      <c r="AD580" s="61"/>
      <c r="AE580" s="59"/>
      <c r="AF580" s="60"/>
      <c r="AG580" s="61"/>
    </row>
    <row r="581" spans="1:37" ht="12.75">
      <c r="A581" s="68" t="s">
        <v>23</v>
      </c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70"/>
      <c r="S581" s="62"/>
      <c r="T581" s="63"/>
      <c r="U581" s="64"/>
      <c r="V581" s="62"/>
      <c r="W581" s="63"/>
      <c r="X581" s="64"/>
      <c r="Y581" s="62"/>
      <c r="Z581" s="63"/>
      <c r="AA581" s="64"/>
      <c r="AB581" s="62"/>
      <c r="AC581" s="63"/>
      <c r="AD581" s="64"/>
      <c r="AE581" s="62"/>
      <c r="AF581" s="63"/>
      <c r="AG581" s="64"/>
      <c r="AK581" s="52"/>
    </row>
    <row r="582" spans="1:33" ht="12.75">
      <c r="A582" s="53" t="s">
        <v>20</v>
      </c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  <c r="S582" s="56"/>
      <c r="T582" s="57"/>
      <c r="U582" s="58"/>
      <c r="V582" s="56"/>
      <c r="W582" s="57"/>
      <c r="X582" s="58"/>
      <c r="Y582" s="56"/>
      <c r="Z582" s="57"/>
      <c r="AA582" s="58"/>
      <c r="AB582" s="56"/>
      <c r="AC582" s="57"/>
      <c r="AD582" s="58"/>
      <c r="AE582" s="56"/>
      <c r="AF582" s="57"/>
      <c r="AG582" s="58"/>
    </row>
    <row r="583" spans="1:33" ht="12.75">
      <c r="A583" s="65" t="s">
        <v>21</v>
      </c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7"/>
      <c r="S583" s="59"/>
      <c r="T583" s="60"/>
      <c r="U583" s="61"/>
      <c r="V583" s="59"/>
      <c r="W583" s="60"/>
      <c r="X583" s="61"/>
      <c r="Y583" s="59"/>
      <c r="Z583" s="60"/>
      <c r="AA583" s="61"/>
      <c r="AB583" s="59"/>
      <c r="AC583" s="60"/>
      <c r="AD583" s="61"/>
      <c r="AE583" s="59"/>
      <c r="AF583" s="60"/>
      <c r="AG583" s="61"/>
    </row>
    <row r="584" spans="1:33" ht="12.75">
      <c r="A584" s="65" t="s">
        <v>22</v>
      </c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7"/>
      <c r="S584" s="59"/>
      <c r="T584" s="60"/>
      <c r="U584" s="61"/>
      <c r="V584" s="59"/>
      <c r="W584" s="60"/>
      <c r="X584" s="61"/>
      <c r="Y584" s="59"/>
      <c r="Z584" s="60"/>
      <c r="AA584" s="61"/>
      <c r="AB584" s="59"/>
      <c r="AC584" s="60"/>
      <c r="AD584" s="61"/>
      <c r="AE584" s="59"/>
      <c r="AF584" s="60"/>
      <c r="AG584" s="61"/>
    </row>
    <row r="585" spans="1:33" ht="12.75">
      <c r="A585" s="68" t="s">
        <v>23</v>
      </c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70"/>
      <c r="S585" s="62"/>
      <c r="T585" s="63"/>
      <c r="U585" s="64"/>
      <c r="V585" s="62"/>
      <c r="W585" s="63"/>
      <c r="X585" s="64"/>
      <c r="Y585" s="62"/>
      <c r="Z585" s="63"/>
      <c r="AA585" s="64"/>
      <c r="AB585" s="62"/>
      <c r="AC585" s="63"/>
      <c r="AD585" s="64"/>
      <c r="AE585" s="62"/>
      <c r="AF585" s="63"/>
      <c r="AG585" s="64"/>
    </row>
    <row r="587" spans="1:33" ht="15">
      <c r="A587" s="105" t="s">
        <v>25</v>
      </c>
      <c r="B587" s="106"/>
      <c r="C587" s="106"/>
      <c r="D587" s="106"/>
      <c r="E587" s="106"/>
      <c r="F587" s="106"/>
      <c r="G587" s="106"/>
      <c r="H587" s="106"/>
      <c r="I587" s="107"/>
      <c r="J587" s="108" t="s">
        <v>322</v>
      </c>
      <c r="K587" s="109"/>
      <c r="L587" s="109"/>
      <c r="M587" s="109"/>
      <c r="N587" s="110" t="s">
        <v>323</v>
      </c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2"/>
    </row>
    <row r="588" spans="1:33" ht="12.75">
      <c r="A588" s="123" t="s">
        <v>31</v>
      </c>
      <c r="B588" s="124"/>
      <c r="C588" s="124"/>
      <c r="D588" s="124"/>
      <c r="E588" s="124"/>
      <c r="F588" s="124"/>
      <c r="G588" s="124"/>
      <c r="H588" s="124"/>
      <c r="I588" s="125"/>
      <c r="J588" s="129" t="s">
        <v>216</v>
      </c>
      <c r="K588" s="129"/>
      <c r="L588" s="129"/>
      <c r="M588" s="129"/>
      <c r="N588" s="129"/>
      <c r="O588" s="129"/>
      <c r="P588" s="129"/>
      <c r="Q588" s="129"/>
      <c r="R588" s="129"/>
      <c r="S588" s="129"/>
      <c r="T588" s="130" t="s">
        <v>43</v>
      </c>
      <c r="U588" s="130"/>
      <c r="V588" s="130"/>
      <c r="W588" s="130"/>
      <c r="X588" s="129" t="s">
        <v>217</v>
      </c>
      <c r="Y588" s="129"/>
      <c r="Z588" s="129"/>
      <c r="AA588" s="129"/>
      <c r="AB588" s="129"/>
      <c r="AC588" s="129"/>
      <c r="AD588" s="129"/>
      <c r="AE588" s="129"/>
      <c r="AF588" s="129"/>
      <c r="AG588" s="131"/>
    </row>
    <row r="589" spans="1:33" ht="12.75">
      <c r="A589" s="123" t="s">
        <v>26</v>
      </c>
      <c r="B589" s="124"/>
      <c r="C589" s="124"/>
      <c r="D589" s="124"/>
      <c r="E589" s="124"/>
      <c r="F589" s="124"/>
      <c r="G589" s="124"/>
      <c r="H589" s="124"/>
      <c r="I589" s="125"/>
      <c r="J589" s="78" t="s">
        <v>305</v>
      </c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80"/>
    </row>
    <row r="590" spans="1:33" ht="41.25" customHeight="1">
      <c r="A590" s="75" t="s">
        <v>27</v>
      </c>
      <c r="B590" s="76"/>
      <c r="C590" s="76"/>
      <c r="D590" s="76"/>
      <c r="E590" s="76"/>
      <c r="F590" s="76"/>
      <c r="G590" s="76"/>
      <c r="H590" s="76"/>
      <c r="I590" s="77"/>
      <c r="J590" s="78" t="s">
        <v>324</v>
      </c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80"/>
    </row>
    <row r="591" spans="1:33" ht="50.25" customHeight="1">
      <c r="A591" s="81" t="s">
        <v>28</v>
      </c>
      <c r="B591" s="82"/>
      <c r="C591" s="82"/>
      <c r="D591" s="82"/>
      <c r="E591" s="82"/>
      <c r="F591" s="82"/>
      <c r="G591" s="82"/>
      <c r="H591" s="82"/>
      <c r="I591" s="83"/>
      <c r="J591" s="132" t="s">
        <v>407</v>
      </c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4"/>
    </row>
    <row r="592" spans="1:33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 spans="1:33" ht="12.75">
      <c r="A593" s="71" t="s">
        <v>16</v>
      </c>
      <c r="B593" s="71"/>
      <c r="C593" s="71"/>
      <c r="D593" s="87" t="s">
        <v>325</v>
      </c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</row>
    <row r="594" spans="1:36" ht="12.75">
      <c r="A594" s="71" t="s">
        <v>17</v>
      </c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2" t="s">
        <v>35</v>
      </c>
      <c r="T594" s="73"/>
      <c r="U594" s="74"/>
      <c r="V594" s="72" t="s">
        <v>18</v>
      </c>
      <c r="W594" s="73"/>
      <c r="X594" s="74"/>
      <c r="Y594" s="72" t="s">
        <v>19</v>
      </c>
      <c r="Z594" s="73"/>
      <c r="AA594" s="74"/>
      <c r="AB594" s="72" t="s">
        <v>81</v>
      </c>
      <c r="AC594" s="73"/>
      <c r="AD594" s="74"/>
      <c r="AE594" s="72" t="s">
        <v>83</v>
      </c>
      <c r="AF594" s="73"/>
      <c r="AG594" s="74"/>
      <c r="AJ594" s="52"/>
    </row>
    <row r="595" spans="1:33" ht="12.75">
      <c r="A595" s="53" t="s">
        <v>326</v>
      </c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5"/>
      <c r="S595" s="56" t="s">
        <v>127</v>
      </c>
      <c r="T595" s="57"/>
      <c r="U595" s="58"/>
      <c r="V595" s="56" t="s">
        <v>104</v>
      </c>
      <c r="W595" s="57"/>
      <c r="X595" s="58"/>
      <c r="Y595" s="56" t="s">
        <v>410</v>
      </c>
      <c r="Z595" s="57"/>
      <c r="AA595" s="58"/>
      <c r="AB595" s="56" t="s">
        <v>330</v>
      </c>
      <c r="AC595" s="57"/>
      <c r="AD595" s="58"/>
      <c r="AE595" s="114" t="s">
        <v>408</v>
      </c>
      <c r="AF595" s="115"/>
      <c r="AG595" s="116"/>
    </row>
    <row r="596" spans="1:33" ht="12.75">
      <c r="A596" s="65" t="s">
        <v>21</v>
      </c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7"/>
      <c r="S596" s="59"/>
      <c r="T596" s="60"/>
      <c r="U596" s="61"/>
      <c r="V596" s="59"/>
      <c r="W596" s="60"/>
      <c r="X596" s="61"/>
      <c r="Y596" s="59"/>
      <c r="Z596" s="60"/>
      <c r="AA596" s="61"/>
      <c r="AB596" s="59"/>
      <c r="AC596" s="60"/>
      <c r="AD596" s="61"/>
      <c r="AE596" s="117"/>
      <c r="AF596" s="118"/>
      <c r="AG596" s="119"/>
    </row>
    <row r="597" spans="1:33" ht="12.75">
      <c r="A597" s="65" t="s">
        <v>328</v>
      </c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7"/>
      <c r="S597" s="59"/>
      <c r="T597" s="60"/>
      <c r="U597" s="61"/>
      <c r="V597" s="59"/>
      <c r="W597" s="60"/>
      <c r="X597" s="61"/>
      <c r="Y597" s="59"/>
      <c r="Z597" s="60"/>
      <c r="AA597" s="61"/>
      <c r="AB597" s="59"/>
      <c r="AC597" s="60"/>
      <c r="AD597" s="61"/>
      <c r="AE597" s="117"/>
      <c r="AF597" s="118"/>
      <c r="AG597" s="119"/>
    </row>
    <row r="598" spans="1:33" ht="12.75">
      <c r="A598" s="68" t="s">
        <v>23</v>
      </c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70"/>
      <c r="S598" s="62"/>
      <c r="T598" s="63"/>
      <c r="U598" s="64"/>
      <c r="V598" s="62"/>
      <c r="W598" s="63"/>
      <c r="X598" s="64"/>
      <c r="Y598" s="62"/>
      <c r="Z598" s="63"/>
      <c r="AA598" s="64"/>
      <c r="AB598" s="62"/>
      <c r="AC598" s="63"/>
      <c r="AD598" s="64"/>
      <c r="AE598" s="120"/>
      <c r="AF598" s="121"/>
      <c r="AG598" s="122"/>
    </row>
    <row r="599" spans="1:33" ht="12.75">
      <c r="A599" s="53" t="s">
        <v>327</v>
      </c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5"/>
      <c r="S599" s="56" t="s">
        <v>127</v>
      </c>
      <c r="T599" s="57"/>
      <c r="U599" s="58"/>
      <c r="V599" s="56" t="s">
        <v>104</v>
      </c>
      <c r="W599" s="57"/>
      <c r="X599" s="58"/>
      <c r="Y599" s="56" t="s">
        <v>410</v>
      </c>
      <c r="Z599" s="57"/>
      <c r="AA599" s="58"/>
      <c r="AB599" s="56" t="s">
        <v>330</v>
      </c>
      <c r="AC599" s="57"/>
      <c r="AD599" s="58"/>
      <c r="AE599" s="114" t="s">
        <v>408</v>
      </c>
      <c r="AF599" s="115"/>
      <c r="AG599" s="116"/>
    </row>
    <row r="600" spans="1:33" ht="12.75">
      <c r="A600" s="65" t="s">
        <v>21</v>
      </c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7"/>
      <c r="S600" s="59"/>
      <c r="T600" s="60"/>
      <c r="U600" s="61"/>
      <c r="V600" s="59"/>
      <c r="W600" s="60"/>
      <c r="X600" s="61"/>
      <c r="Y600" s="59"/>
      <c r="Z600" s="60"/>
      <c r="AA600" s="61"/>
      <c r="AB600" s="59"/>
      <c r="AC600" s="60"/>
      <c r="AD600" s="61"/>
      <c r="AE600" s="117"/>
      <c r="AF600" s="118"/>
      <c r="AG600" s="119"/>
    </row>
    <row r="601" spans="1:33" ht="30.75" customHeight="1">
      <c r="A601" s="65" t="s">
        <v>329</v>
      </c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7"/>
      <c r="S601" s="59"/>
      <c r="T601" s="60"/>
      <c r="U601" s="61"/>
      <c r="V601" s="59"/>
      <c r="W601" s="60"/>
      <c r="X601" s="61"/>
      <c r="Y601" s="59"/>
      <c r="Z601" s="60"/>
      <c r="AA601" s="61"/>
      <c r="AB601" s="59"/>
      <c r="AC601" s="60"/>
      <c r="AD601" s="61"/>
      <c r="AE601" s="117"/>
      <c r="AF601" s="118"/>
      <c r="AG601" s="119"/>
    </row>
    <row r="602" spans="1:33" ht="12.75">
      <c r="A602" s="68" t="s">
        <v>23</v>
      </c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70"/>
      <c r="S602" s="62"/>
      <c r="T602" s="63"/>
      <c r="U602" s="64"/>
      <c r="V602" s="62"/>
      <c r="W602" s="63"/>
      <c r="X602" s="64"/>
      <c r="Y602" s="62"/>
      <c r="Z602" s="63"/>
      <c r="AA602" s="64"/>
      <c r="AB602" s="62"/>
      <c r="AC602" s="63"/>
      <c r="AD602" s="64"/>
      <c r="AE602" s="120"/>
      <c r="AF602" s="121"/>
      <c r="AG602" s="122"/>
    </row>
    <row r="603" spans="1:33" ht="12.75">
      <c r="A603" s="53" t="s">
        <v>20</v>
      </c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5"/>
      <c r="S603" s="56"/>
      <c r="T603" s="57"/>
      <c r="U603" s="58"/>
      <c r="V603" s="56"/>
      <c r="W603" s="57"/>
      <c r="X603" s="58"/>
      <c r="Y603" s="56"/>
      <c r="Z603" s="57"/>
      <c r="AA603" s="58"/>
      <c r="AB603" s="56"/>
      <c r="AC603" s="57"/>
      <c r="AD603" s="58"/>
      <c r="AE603" s="56"/>
      <c r="AF603" s="57"/>
      <c r="AG603" s="58"/>
    </row>
    <row r="604" spans="1:33" ht="12.75">
      <c r="A604" s="65" t="s">
        <v>21</v>
      </c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7"/>
      <c r="S604" s="59"/>
      <c r="T604" s="60"/>
      <c r="U604" s="61"/>
      <c r="V604" s="59"/>
      <c r="W604" s="60"/>
      <c r="X604" s="61"/>
      <c r="Y604" s="59"/>
      <c r="Z604" s="60"/>
      <c r="AA604" s="61"/>
      <c r="AB604" s="59"/>
      <c r="AC604" s="60"/>
      <c r="AD604" s="61"/>
      <c r="AE604" s="59"/>
      <c r="AF604" s="60"/>
      <c r="AG604" s="61"/>
    </row>
    <row r="605" spans="1:33" ht="12.75">
      <c r="A605" s="65" t="s">
        <v>22</v>
      </c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7"/>
      <c r="S605" s="59"/>
      <c r="T605" s="60"/>
      <c r="U605" s="61"/>
      <c r="V605" s="59"/>
      <c r="W605" s="60"/>
      <c r="X605" s="61"/>
      <c r="Y605" s="59"/>
      <c r="Z605" s="60"/>
      <c r="AA605" s="61"/>
      <c r="AB605" s="59"/>
      <c r="AC605" s="60"/>
      <c r="AD605" s="61"/>
      <c r="AE605" s="59"/>
      <c r="AF605" s="60"/>
      <c r="AG605" s="61"/>
    </row>
    <row r="606" spans="1:33" ht="12.75">
      <c r="A606" s="68" t="s">
        <v>23</v>
      </c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70"/>
      <c r="S606" s="62"/>
      <c r="T606" s="63"/>
      <c r="U606" s="64"/>
      <c r="V606" s="62"/>
      <c r="W606" s="63"/>
      <c r="X606" s="64"/>
      <c r="Y606" s="62"/>
      <c r="Z606" s="63"/>
      <c r="AA606" s="64"/>
      <c r="AB606" s="62"/>
      <c r="AC606" s="63"/>
      <c r="AD606" s="64"/>
      <c r="AE606" s="62"/>
      <c r="AF606" s="63"/>
      <c r="AG606" s="64"/>
    </row>
    <row r="609" spans="1:33" ht="35.25" customHeight="1">
      <c r="A609" s="105" t="s">
        <v>25</v>
      </c>
      <c r="B609" s="106"/>
      <c r="C609" s="106"/>
      <c r="D609" s="106"/>
      <c r="E609" s="106"/>
      <c r="F609" s="106"/>
      <c r="G609" s="106"/>
      <c r="H609" s="106"/>
      <c r="I609" s="107"/>
      <c r="J609" s="108" t="s">
        <v>331</v>
      </c>
      <c r="K609" s="109"/>
      <c r="L609" s="109"/>
      <c r="M609" s="109"/>
      <c r="N609" s="110" t="s">
        <v>332</v>
      </c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2"/>
    </row>
    <row r="610" spans="1:33" ht="12.75">
      <c r="A610" s="123" t="s">
        <v>31</v>
      </c>
      <c r="B610" s="124"/>
      <c r="C610" s="124"/>
      <c r="D610" s="124"/>
      <c r="E610" s="124"/>
      <c r="F610" s="124"/>
      <c r="G610" s="124"/>
      <c r="H610" s="124"/>
      <c r="I610" s="125"/>
      <c r="J610" s="129" t="s">
        <v>216</v>
      </c>
      <c r="K610" s="129"/>
      <c r="L610" s="129"/>
      <c r="M610" s="129"/>
      <c r="N610" s="129"/>
      <c r="O610" s="129"/>
      <c r="P610" s="129"/>
      <c r="Q610" s="129"/>
      <c r="R610" s="129"/>
      <c r="S610" s="129"/>
      <c r="T610" s="130" t="s">
        <v>43</v>
      </c>
      <c r="U610" s="130"/>
      <c r="V610" s="130"/>
      <c r="W610" s="130"/>
      <c r="X610" s="129" t="s">
        <v>217</v>
      </c>
      <c r="Y610" s="129"/>
      <c r="Z610" s="129"/>
      <c r="AA610" s="129"/>
      <c r="AB610" s="129"/>
      <c r="AC610" s="129"/>
      <c r="AD610" s="129"/>
      <c r="AE610" s="129"/>
      <c r="AF610" s="129"/>
      <c r="AG610" s="131"/>
    </row>
    <row r="611" spans="1:33" ht="12.75">
      <c r="A611" s="123" t="s">
        <v>26</v>
      </c>
      <c r="B611" s="124"/>
      <c r="C611" s="124"/>
      <c r="D611" s="124"/>
      <c r="E611" s="124"/>
      <c r="F611" s="124"/>
      <c r="G611" s="124"/>
      <c r="H611" s="124"/>
      <c r="I611" s="125"/>
      <c r="J611" s="78" t="s">
        <v>333</v>
      </c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80"/>
    </row>
    <row r="612" spans="1:33" ht="45.75" customHeight="1">
      <c r="A612" s="75" t="s">
        <v>27</v>
      </c>
      <c r="B612" s="76"/>
      <c r="C612" s="76"/>
      <c r="D612" s="76"/>
      <c r="E612" s="76"/>
      <c r="F612" s="76"/>
      <c r="G612" s="76"/>
      <c r="H612" s="76"/>
      <c r="I612" s="77"/>
      <c r="J612" s="78" t="s">
        <v>334</v>
      </c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80"/>
    </row>
    <row r="613" spans="1:33" ht="56.25" customHeight="1">
      <c r="A613" s="81" t="s">
        <v>28</v>
      </c>
      <c r="B613" s="82"/>
      <c r="C613" s="82"/>
      <c r="D613" s="82"/>
      <c r="E613" s="82"/>
      <c r="F613" s="82"/>
      <c r="G613" s="82"/>
      <c r="H613" s="82"/>
      <c r="I613" s="83"/>
      <c r="J613" s="126" t="s">
        <v>409</v>
      </c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8"/>
    </row>
    <row r="614" spans="1:33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 spans="1:33" ht="12.75">
      <c r="A615" s="71" t="s">
        <v>16</v>
      </c>
      <c r="B615" s="71"/>
      <c r="C615" s="71"/>
      <c r="D615" s="87" t="s">
        <v>335</v>
      </c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</row>
    <row r="616" spans="1:33" ht="12.75">
      <c r="A616" s="71" t="s">
        <v>17</v>
      </c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2" t="s">
        <v>35</v>
      </c>
      <c r="T616" s="73"/>
      <c r="U616" s="74"/>
      <c r="V616" s="72" t="s">
        <v>18</v>
      </c>
      <c r="W616" s="73"/>
      <c r="X616" s="74"/>
      <c r="Y616" s="72" t="s">
        <v>19</v>
      </c>
      <c r="Z616" s="73"/>
      <c r="AA616" s="74"/>
      <c r="AB616" s="72" t="s">
        <v>81</v>
      </c>
      <c r="AC616" s="73"/>
      <c r="AD616" s="74"/>
      <c r="AE616" s="72" t="s">
        <v>83</v>
      </c>
      <c r="AF616" s="73"/>
      <c r="AG616" s="74"/>
    </row>
    <row r="617" spans="1:33" ht="12.75">
      <c r="A617" s="53" t="s">
        <v>336</v>
      </c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5"/>
      <c r="S617" s="56" t="s">
        <v>127</v>
      </c>
      <c r="T617" s="57"/>
      <c r="U617" s="58"/>
      <c r="V617" s="56" t="s">
        <v>104</v>
      </c>
      <c r="W617" s="57"/>
      <c r="X617" s="58"/>
      <c r="Y617" s="56" t="s">
        <v>410</v>
      </c>
      <c r="Z617" s="57"/>
      <c r="AA617" s="58"/>
      <c r="AB617" s="56" t="s">
        <v>152</v>
      </c>
      <c r="AC617" s="57"/>
      <c r="AD617" s="58"/>
      <c r="AE617" s="114" t="s">
        <v>202</v>
      </c>
      <c r="AF617" s="115"/>
      <c r="AG617" s="116"/>
    </row>
    <row r="618" spans="1:33" ht="12.75">
      <c r="A618" s="65" t="s">
        <v>21</v>
      </c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7"/>
      <c r="S618" s="59"/>
      <c r="T618" s="60"/>
      <c r="U618" s="61"/>
      <c r="V618" s="59"/>
      <c r="W618" s="60"/>
      <c r="X618" s="61"/>
      <c r="Y618" s="59"/>
      <c r="Z618" s="60"/>
      <c r="AA618" s="61"/>
      <c r="AB618" s="59"/>
      <c r="AC618" s="60"/>
      <c r="AD618" s="61"/>
      <c r="AE618" s="117"/>
      <c r="AF618" s="118"/>
      <c r="AG618" s="119"/>
    </row>
    <row r="619" spans="1:33" ht="12.75">
      <c r="A619" s="65" t="s">
        <v>337</v>
      </c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7"/>
      <c r="S619" s="59"/>
      <c r="T619" s="60"/>
      <c r="U619" s="61"/>
      <c r="V619" s="59"/>
      <c r="W619" s="60"/>
      <c r="X619" s="61"/>
      <c r="Y619" s="59"/>
      <c r="Z619" s="60"/>
      <c r="AA619" s="61"/>
      <c r="AB619" s="59"/>
      <c r="AC619" s="60"/>
      <c r="AD619" s="61"/>
      <c r="AE619" s="117"/>
      <c r="AF619" s="118"/>
      <c r="AG619" s="119"/>
    </row>
    <row r="620" spans="1:33" ht="12.75">
      <c r="A620" s="68" t="s">
        <v>23</v>
      </c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70"/>
      <c r="S620" s="62"/>
      <c r="T620" s="63"/>
      <c r="U620" s="64"/>
      <c r="V620" s="62"/>
      <c r="W620" s="63"/>
      <c r="X620" s="64"/>
      <c r="Y620" s="62"/>
      <c r="Z620" s="63"/>
      <c r="AA620" s="64"/>
      <c r="AB620" s="62"/>
      <c r="AC620" s="63"/>
      <c r="AD620" s="64"/>
      <c r="AE620" s="120"/>
      <c r="AF620" s="121"/>
      <c r="AG620" s="122"/>
    </row>
    <row r="621" spans="1:33" ht="12.75">
      <c r="A621" s="53" t="s">
        <v>86</v>
      </c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5"/>
      <c r="S621" s="56"/>
      <c r="T621" s="57"/>
      <c r="U621" s="58"/>
      <c r="V621" s="56"/>
      <c r="W621" s="57"/>
      <c r="X621" s="58"/>
      <c r="Y621" s="56"/>
      <c r="Z621" s="57"/>
      <c r="AA621" s="58"/>
      <c r="AB621" s="56"/>
      <c r="AC621" s="57"/>
      <c r="AD621" s="58"/>
      <c r="AE621" s="56"/>
      <c r="AF621" s="57"/>
      <c r="AG621" s="58"/>
    </row>
    <row r="622" spans="1:33" ht="12.75">
      <c r="A622" s="65" t="s">
        <v>21</v>
      </c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7"/>
      <c r="S622" s="59"/>
      <c r="T622" s="60"/>
      <c r="U622" s="61"/>
      <c r="V622" s="59"/>
      <c r="W622" s="60"/>
      <c r="X622" s="61"/>
      <c r="Y622" s="59"/>
      <c r="Z622" s="60"/>
      <c r="AA622" s="61"/>
      <c r="AB622" s="59"/>
      <c r="AC622" s="60"/>
      <c r="AD622" s="61"/>
      <c r="AE622" s="59"/>
      <c r="AF622" s="60"/>
      <c r="AG622" s="61"/>
    </row>
    <row r="623" spans="1:33" ht="12.75">
      <c r="A623" s="65" t="s">
        <v>338</v>
      </c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7"/>
      <c r="S623" s="59"/>
      <c r="T623" s="60"/>
      <c r="U623" s="61"/>
      <c r="V623" s="59"/>
      <c r="W623" s="60"/>
      <c r="X623" s="61"/>
      <c r="Y623" s="59"/>
      <c r="Z623" s="60"/>
      <c r="AA623" s="61"/>
      <c r="AB623" s="59"/>
      <c r="AC623" s="60"/>
      <c r="AD623" s="61"/>
      <c r="AE623" s="59"/>
      <c r="AF623" s="60"/>
      <c r="AG623" s="61"/>
    </row>
    <row r="624" spans="1:33" ht="12.75">
      <c r="A624" s="68" t="s">
        <v>23</v>
      </c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70"/>
      <c r="S624" s="62"/>
      <c r="T624" s="63"/>
      <c r="U624" s="64"/>
      <c r="V624" s="62"/>
      <c r="W624" s="63"/>
      <c r="X624" s="64"/>
      <c r="Y624" s="62"/>
      <c r="Z624" s="63"/>
      <c r="AA624" s="64"/>
      <c r="AB624" s="62"/>
      <c r="AC624" s="63"/>
      <c r="AD624" s="64"/>
      <c r="AE624" s="62"/>
      <c r="AF624" s="63"/>
      <c r="AG624" s="64"/>
    </row>
    <row r="625" spans="1:33" ht="12.75">
      <c r="A625" s="53" t="s">
        <v>20</v>
      </c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  <c r="S625" s="56"/>
      <c r="T625" s="57"/>
      <c r="U625" s="58"/>
      <c r="V625" s="56"/>
      <c r="W625" s="57"/>
      <c r="X625" s="58"/>
      <c r="Y625" s="56"/>
      <c r="Z625" s="57"/>
      <c r="AA625" s="58"/>
      <c r="AB625" s="56"/>
      <c r="AC625" s="57"/>
      <c r="AD625" s="58"/>
      <c r="AE625" s="56"/>
      <c r="AF625" s="57"/>
      <c r="AG625" s="58"/>
    </row>
    <row r="626" spans="1:33" ht="12.75">
      <c r="A626" s="65" t="s">
        <v>21</v>
      </c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7"/>
      <c r="S626" s="59"/>
      <c r="T626" s="60"/>
      <c r="U626" s="61"/>
      <c r="V626" s="59"/>
      <c r="W626" s="60"/>
      <c r="X626" s="61"/>
      <c r="Y626" s="59"/>
      <c r="Z626" s="60"/>
      <c r="AA626" s="61"/>
      <c r="AB626" s="59"/>
      <c r="AC626" s="60"/>
      <c r="AD626" s="61"/>
      <c r="AE626" s="59"/>
      <c r="AF626" s="60"/>
      <c r="AG626" s="61"/>
    </row>
    <row r="627" spans="1:33" ht="12.75">
      <c r="A627" s="65" t="s">
        <v>22</v>
      </c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7"/>
      <c r="S627" s="59"/>
      <c r="T627" s="60"/>
      <c r="U627" s="61"/>
      <c r="V627" s="59"/>
      <c r="W627" s="60"/>
      <c r="X627" s="61"/>
      <c r="Y627" s="59"/>
      <c r="Z627" s="60"/>
      <c r="AA627" s="61"/>
      <c r="AB627" s="59"/>
      <c r="AC627" s="60"/>
      <c r="AD627" s="61"/>
      <c r="AE627" s="59"/>
      <c r="AF627" s="60"/>
      <c r="AG627" s="61"/>
    </row>
    <row r="628" spans="1:33" ht="12.75">
      <c r="A628" s="68" t="s">
        <v>23</v>
      </c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70"/>
      <c r="S628" s="62"/>
      <c r="T628" s="63"/>
      <c r="U628" s="64"/>
      <c r="V628" s="62"/>
      <c r="W628" s="63"/>
      <c r="X628" s="64"/>
      <c r="Y628" s="62"/>
      <c r="Z628" s="63"/>
      <c r="AA628" s="64"/>
      <c r="AB628" s="62"/>
      <c r="AC628" s="63"/>
      <c r="AD628" s="64"/>
      <c r="AE628" s="62"/>
      <c r="AF628" s="63"/>
      <c r="AG628" s="64"/>
    </row>
    <row r="630" spans="2:30" ht="12.75">
      <c r="B630" s="113" t="s">
        <v>29</v>
      </c>
      <c r="C630" s="113"/>
      <c r="D630" s="113"/>
      <c r="E630" s="20"/>
      <c r="F630" s="13"/>
      <c r="G630" s="13"/>
      <c r="H630" s="13"/>
      <c r="I630" s="13"/>
      <c r="U630" s="5" t="s">
        <v>3</v>
      </c>
      <c r="Y630" s="13"/>
      <c r="Z630" s="13"/>
      <c r="AA630" s="13"/>
      <c r="AB630" s="13"/>
      <c r="AC630" s="13"/>
      <c r="AD630" s="13"/>
    </row>
  </sheetData>
  <sheetProtection/>
  <mergeCells count="1589">
    <mergeCell ref="Z23:AC23"/>
    <mergeCell ref="Z24:AC24"/>
    <mergeCell ref="AD25:AG25"/>
    <mergeCell ref="V21:Y21"/>
    <mergeCell ref="AD24:AG24"/>
    <mergeCell ref="AD22:AG22"/>
    <mergeCell ref="AD23:AG23"/>
    <mergeCell ref="Z25:AC25"/>
    <mergeCell ref="V19:Y19"/>
    <mergeCell ref="Z19:AC19"/>
    <mergeCell ref="Z20:AC20"/>
    <mergeCell ref="Z21:AC21"/>
    <mergeCell ref="R24:U24"/>
    <mergeCell ref="R19:U19"/>
    <mergeCell ref="R20:U20"/>
    <mergeCell ref="R21:U21"/>
    <mergeCell ref="R22:U22"/>
    <mergeCell ref="Z22:AC22"/>
    <mergeCell ref="A24:C24"/>
    <mergeCell ref="R25:U25"/>
    <mergeCell ref="V25:Y25"/>
    <mergeCell ref="V24:Y24"/>
    <mergeCell ref="V23:Y23"/>
    <mergeCell ref="V22:Y22"/>
    <mergeCell ref="G22:Q22"/>
    <mergeCell ref="G23:Q23"/>
    <mergeCell ref="G24:Q24"/>
    <mergeCell ref="G25:Q25"/>
    <mergeCell ref="A22:C22"/>
    <mergeCell ref="A23:C23"/>
    <mergeCell ref="R23:U23"/>
    <mergeCell ref="A25:C25"/>
    <mergeCell ref="D20:F20"/>
    <mergeCell ref="D21:F21"/>
    <mergeCell ref="D22:F22"/>
    <mergeCell ref="D23:F23"/>
    <mergeCell ref="D24:F24"/>
    <mergeCell ref="D25:F25"/>
    <mergeCell ref="AD18:AG18"/>
    <mergeCell ref="AD19:AG19"/>
    <mergeCell ref="AD20:AG20"/>
    <mergeCell ref="AD21:AG21"/>
    <mergeCell ref="A19:C19"/>
    <mergeCell ref="D19:F19"/>
    <mergeCell ref="A20:C20"/>
    <mergeCell ref="A21:C21"/>
    <mergeCell ref="G21:Q21"/>
    <mergeCell ref="V20:Y20"/>
    <mergeCell ref="A392:R392"/>
    <mergeCell ref="S392:U395"/>
    <mergeCell ref="V392:X395"/>
    <mergeCell ref="Y392:AA395"/>
    <mergeCell ref="AB392:AD395"/>
    <mergeCell ref="AE392:AG395"/>
    <mergeCell ref="A393:R393"/>
    <mergeCell ref="A394:R394"/>
    <mergeCell ref="A395:R395"/>
    <mergeCell ref="A388:R388"/>
    <mergeCell ref="S388:U391"/>
    <mergeCell ref="V388:X391"/>
    <mergeCell ref="Y388:AA391"/>
    <mergeCell ref="AB388:AD391"/>
    <mergeCell ref="AE388:AG391"/>
    <mergeCell ref="A389:R389"/>
    <mergeCell ref="A390:R390"/>
    <mergeCell ref="A391:R391"/>
    <mergeCell ref="A384:R384"/>
    <mergeCell ref="S384:U387"/>
    <mergeCell ref="V384:X387"/>
    <mergeCell ref="Y384:AA387"/>
    <mergeCell ref="AB384:AD387"/>
    <mergeCell ref="AE384:AG387"/>
    <mergeCell ref="A385:R385"/>
    <mergeCell ref="A386:R386"/>
    <mergeCell ref="A387:R387"/>
    <mergeCell ref="A382:C382"/>
    <mergeCell ref="D382:AG382"/>
    <mergeCell ref="A383:R383"/>
    <mergeCell ref="S383:U383"/>
    <mergeCell ref="V383:X383"/>
    <mergeCell ref="Y383:AA383"/>
    <mergeCell ref="AB383:AD383"/>
    <mergeCell ref="AE383:AG383"/>
    <mergeCell ref="A378:I378"/>
    <mergeCell ref="J378:AG378"/>
    <mergeCell ref="A379:I379"/>
    <mergeCell ref="J379:AG379"/>
    <mergeCell ref="A380:I380"/>
    <mergeCell ref="J380:AG380"/>
    <mergeCell ref="A376:I376"/>
    <mergeCell ref="J376:M376"/>
    <mergeCell ref="N376:AG376"/>
    <mergeCell ref="A377:I377"/>
    <mergeCell ref="J377:S377"/>
    <mergeCell ref="T377:W377"/>
    <mergeCell ref="X377:AG377"/>
    <mergeCell ref="A371:R371"/>
    <mergeCell ref="S371:U374"/>
    <mergeCell ref="V371:X374"/>
    <mergeCell ref="Y371:AA374"/>
    <mergeCell ref="AB371:AD374"/>
    <mergeCell ref="AE371:AG374"/>
    <mergeCell ref="A372:R372"/>
    <mergeCell ref="A373:R373"/>
    <mergeCell ref="A374:R374"/>
    <mergeCell ref="A367:R367"/>
    <mergeCell ref="S367:U370"/>
    <mergeCell ref="V367:X370"/>
    <mergeCell ref="Y367:AA370"/>
    <mergeCell ref="AB367:AD370"/>
    <mergeCell ref="AE367:AG370"/>
    <mergeCell ref="A368:R368"/>
    <mergeCell ref="A369:R369"/>
    <mergeCell ref="A370:R370"/>
    <mergeCell ref="A363:R363"/>
    <mergeCell ref="S363:U366"/>
    <mergeCell ref="V363:X366"/>
    <mergeCell ref="Y363:AA366"/>
    <mergeCell ref="AB363:AD366"/>
    <mergeCell ref="AE363:AG366"/>
    <mergeCell ref="A364:R364"/>
    <mergeCell ref="A365:R365"/>
    <mergeCell ref="A366:R366"/>
    <mergeCell ref="A361:C361"/>
    <mergeCell ref="D361:AG361"/>
    <mergeCell ref="A362:R362"/>
    <mergeCell ref="S362:U362"/>
    <mergeCell ref="V362:X362"/>
    <mergeCell ref="Y362:AA362"/>
    <mergeCell ref="AB362:AD362"/>
    <mergeCell ref="AE362:AG362"/>
    <mergeCell ref="A357:I357"/>
    <mergeCell ref="J357:AG357"/>
    <mergeCell ref="A358:I358"/>
    <mergeCell ref="J358:AG358"/>
    <mergeCell ref="A359:I359"/>
    <mergeCell ref="J359:AG359"/>
    <mergeCell ref="A355:I355"/>
    <mergeCell ref="J355:M355"/>
    <mergeCell ref="N355:AG355"/>
    <mergeCell ref="A356:I356"/>
    <mergeCell ref="J356:S356"/>
    <mergeCell ref="T356:W356"/>
    <mergeCell ref="X356:AG356"/>
    <mergeCell ref="A325:R325"/>
    <mergeCell ref="S325:U328"/>
    <mergeCell ref="V325:X328"/>
    <mergeCell ref="Y325:AA328"/>
    <mergeCell ref="AB325:AD328"/>
    <mergeCell ref="AE325:AG328"/>
    <mergeCell ref="A326:R326"/>
    <mergeCell ref="A327:R327"/>
    <mergeCell ref="A328:R328"/>
    <mergeCell ref="A321:R321"/>
    <mergeCell ref="S321:U324"/>
    <mergeCell ref="V321:X324"/>
    <mergeCell ref="Y321:AA324"/>
    <mergeCell ref="AB321:AD324"/>
    <mergeCell ref="AE321:AG324"/>
    <mergeCell ref="A322:R322"/>
    <mergeCell ref="A323:R323"/>
    <mergeCell ref="A324:R324"/>
    <mergeCell ref="A317:R317"/>
    <mergeCell ref="S317:U320"/>
    <mergeCell ref="V317:X320"/>
    <mergeCell ref="Y317:AA320"/>
    <mergeCell ref="AB317:AD320"/>
    <mergeCell ref="AE317:AG320"/>
    <mergeCell ref="A318:R318"/>
    <mergeCell ref="A319:R319"/>
    <mergeCell ref="A320:R320"/>
    <mergeCell ref="A315:C315"/>
    <mergeCell ref="D315:AG315"/>
    <mergeCell ref="A316:R316"/>
    <mergeCell ref="S316:U316"/>
    <mergeCell ref="V316:X316"/>
    <mergeCell ref="Y316:AA316"/>
    <mergeCell ref="AB316:AD316"/>
    <mergeCell ref="AE316:AG316"/>
    <mergeCell ref="A311:I311"/>
    <mergeCell ref="J311:AG311"/>
    <mergeCell ref="A312:I312"/>
    <mergeCell ref="J312:AG312"/>
    <mergeCell ref="A313:I313"/>
    <mergeCell ref="J313:AG313"/>
    <mergeCell ref="A309:I309"/>
    <mergeCell ref="J309:M309"/>
    <mergeCell ref="N309:AG309"/>
    <mergeCell ref="A310:I310"/>
    <mergeCell ref="J310:S310"/>
    <mergeCell ref="T310:W310"/>
    <mergeCell ref="X310:AG310"/>
    <mergeCell ref="A304:R304"/>
    <mergeCell ref="S304:U307"/>
    <mergeCell ref="V304:X307"/>
    <mergeCell ref="Y304:AA307"/>
    <mergeCell ref="AB304:AD307"/>
    <mergeCell ref="AE304:AG307"/>
    <mergeCell ref="A305:R305"/>
    <mergeCell ref="A306:R306"/>
    <mergeCell ref="A307:R307"/>
    <mergeCell ref="A300:R300"/>
    <mergeCell ref="S300:U303"/>
    <mergeCell ref="V300:X303"/>
    <mergeCell ref="Y300:AA303"/>
    <mergeCell ref="AB300:AD303"/>
    <mergeCell ref="AE300:AG303"/>
    <mergeCell ref="A301:R301"/>
    <mergeCell ref="A302:R302"/>
    <mergeCell ref="A303:R303"/>
    <mergeCell ref="A296:R296"/>
    <mergeCell ref="S296:U299"/>
    <mergeCell ref="V296:X299"/>
    <mergeCell ref="Y296:AA299"/>
    <mergeCell ref="AB296:AD299"/>
    <mergeCell ref="AE296:AG299"/>
    <mergeCell ref="A297:R297"/>
    <mergeCell ref="A298:R298"/>
    <mergeCell ref="A299:R299"/>
    <mergeCell ref="A294:C294"/>
    <mergeCell ref="D294:AG294"/>
    <mergeCell ref="A295:R295"/>
    <mergeCell ref="S295:U295"/>
    <mergeCell ref="V295:X295"/>
    <mergeCell ref="Y295:AA295"/>
    <mergeCell ref="AB295:AD295"/>
    <mergeCell ref="AE295:AG295"/>
    <mergeCell ref="A290:I290"/>
    <mergeCell ref="J290:AG290"/>
    <mergeCell ref="A291:I291"/>
    <mergeCell ref="J291:AG291"/>
    <mergeCell ref="A292:I292"/>
    <mergeCell ref="J292:AG292"/>
    <mergeCell ref="A288:I288"/>
    <mergeCell ref="J288:M288"/>
    <mergeCell ref="N288:AG288"/>
    <mergeCell ref="A289:I289"/>
    <mergeCell ref="J289:S289"/>
    <mergeCell ref="T289:W289"/>
    <mergeCell ref="X289:AG289"/>
    <mergeCell ref="AE163:AG166"/>
    <mergeCell ref="A283:R283"/>
    <mergeCell ref="S283:U286"/>
    <mergeCell ref="V283:X286"/>
    <mergeCell ref="Y283:AA286"/>
    <mergeCell ref="AB283:AD286"/>
    <mergeCell ref="AE283:AG286"/>
    <mergeCell ref="A284:R284"/>
    <mergeCell ref="A285:R285"/>
    <mergeCell ref="A286:R286"/>
    <mergeCell ref="A163:R163"/>
    <mergeCell ref="A164:R164"/>
    <mergeCell ref="A165:R165"/>
    <mergeCell ref="AB163:AD166"/>
    <mergeCell ref="A282:R282"/>
    <mergeCell ref="A166:R166"/>
    <mergeCell ref="A167:R167"/>
    <mergeCell ref="A168:R168"/>
    <mergeCell ref="A169:R169"/>
    <mergeCell ref="A279:R279"/>
    <mergeCell ref="S279:U282"/>
    <mergeCell ref="V279:X282"/>
    <mergeCell ref="Y279:AA282"/>
    <mergeCell ref="AB279:AD282"/>
    <mergeCell ref="AE279:AG282"/>
    <mergeCell ref="A280:R280"/>
    <mergeCell ref="A281:R281"/>
    <mergeCell ref="A275:R275"/>
    <mergeCell ref="S275:U278"/>
    <mergeCell ref="V275:X278"/>
    <mergeCell ref="Y275:AA278"/>
    <mergeCell ref="AB275:AD278"/>
    <mergeCell ref="AE275:AG278"/>
    <mergeCell ref="A276:R276"/>
    <mergeCell ref="A277:R277"/>
    <mergeCell ref="A278:R278"/>
    <mergeCell ref="A151:R151"/>
    <mergeCell ref="S151:U154"/>
    <mergeCell ref="V151:X154"/>
    <mergeCell ref="Y151:AA154"/>
    <mergeCell ref="AB151:AD154"/>
    <mergeCell ref="AE151:AG154"/>
    <mergeCell ref="A153:R153"/>
    <mergeCell ref="A154:R154"/>
    <mergeCell ref="A147:R147"/>
    <mergeCell ref="S147:U150"/>
    <mergeCell ref="V147:X150"/>
    <mergeCell ref="Y147:AA150"/>
    <mergeCell ref="AB147:AD150"/>
    <mergeCell ref="AE147:AG150"/>
    <mergeCell ref="A148:R148"/>
    <mergeCell ref="A149:R149"/>
    <mergeCell ref="A150:R150"/>
    <mergeCell ref="A143:R143"/>
    <mergeCell ref="S143:U146"/>
    <mergeCell ref="V143:X146"/>
    <mergeCell ref="Y143:AA146"/>
    <mergeCell ref="AB143:AD146"/>
    <mergeCell ref="AE143:AG146"/>
    <mergeCell ref="A144:R144"/>
    <mergeCell ref="A141:C141"/>
    <mergeCell ref="D141:AG141"/>
    <mergeCell ref="A142:R142"/>
    <mergeCell ref="S142:U142"/>
    <mergeCell ref="V142:X142"/>
    <mergeCell ref="Y142:AA142"/>
    <mergeCell ref="AB142:AD142"/>
    <mergeCell ref="AE142:AG142"/>
    <mergeCell ref="J137:S137"/>
    <mergeCell ref="T137:W137"/>
    <mergeCell ref="X137:AG137"/>
    <mergeCell ref="A138:I138"/>
    <mergeCell ref="J138:AG138"/>
    <mergeCell ref="A139:I139"/>
    <mergeCell ref="J139:AG139"/>
    <mergeCell ref="A273:C273"/>
    <mergeCell ref="D273:AG273"/>
    <mergeCell ref="A274:R274"/>
    <mergeCell ref="S274:U274"/>
    <mergeCell ref="V274:X274"/>
    <mergeCell ref="Y274:AA274"/>
    <mergeCell ref="AB274:AD274"/>
    <mergeCell ref="AE274:AG274"/>
    <mergeCell ref="A269:I269"/>
    <mergeCell ref="J269:AG269"/>
    <mergeCell ref="A270:I270"/>
    <mergeCell ref="J270:AG270"/>
    <mergeCell ref="A271:I271"/>
    <mergeCell ref="J271:AG271"/>
    <mergeCell ref="A267:I267"/>
    <mergeCell ref="J267:M267"/>
    <mergeCell ref="N267:AG267"/>
    <mergeCell ref="A268:I268"/>
    <mergeCell ref="J268:S268"/>
    <mergeCell ref="T268:W268"/>
    <mergeCell ref="X268:AG268"/>
    <mergeCell ref="A262:R262"/>
    <mergeCell ref="S262:U265"/>
    <mergeCell ref="V262:X265"/>
    <mergeCell ref="Y262:AA265"/>
    <mergeCell ref="AB262:AD265"/>
    <mergeCell ref="AE262:AG265"/>
    <mergeCell ref="A263:R263"/>
    <mergeCell ref="A264:R264"/>
    <mergeCell ref="A265:R265"/>
    <mergeCell ref="A258:R258"/>
    <mergeCell ref="S258:U261"/>
    <mergeCell ref="V258:X261"/>
    <mergeCell ref="Y258:AA261"/>
    <mergeCell ref="AB258:AD261"/>
    <mergeCell ref="AE258:AG261"/>
    <mergeCell ref="A259:R259"/>
    <mergeCell ref="A260:R260"/>
    <mergeCell ref="A261:R261"/>
    <mergeCell ref="A254:R254"/>
    <mergeCell ref="S254:U257"/>
    <mergeCell ref="V254:X257"/>
    <mergeCell ref="Y254:AA257"/>
    <mergeCell ref="AB254:AD257"/>
    <mergeCell ref="AE254:AG257"/>
    <mergeCell ref="A255:R255"/>
    <mergeCell ref="A256:R256"/>
    <mergeCell ref="A257:R257"/>
    <mergeCell ref="A253:R253"/>
    <mergeCell ref="S253:U253"/>
    <mergeCell ref="V253:X253"/>
    <mergeCell ref="Y253:AA253"/>
    <mergeCell ref="AB253:AD253"/>
    <mergeCell ref="AE253:AG253"/>
    <mergeCell ref="A250:I250"/>
    <mergeCell ref="J250:AG250"/>
    <mergeCell ref="A252:C252"/>
    <mergeCell ref="D252:AG252"/>
    <mergeCell ref="A172:R172"/>
    <mergeCell ref="A173:R173"/>
    <mergeCell ref="A174:R174"/>
    <mergeCell ref="A248:I248"/>
    <mergeCell ref="J248:S248"/>
    <mergeCell ref="T248:W248"/>
    <mergeCell ref="X248:AG248"/>
    <mergeCell ref="A171:R171"/>
    <mergeCell ref="A249:I249"/>
    <mergeCell ref="J249:AG249"/>
    <mergeCell ref="S163:U166"/>
    <mergeCell ref="V163:X166"/>
    <mergeCell ref="Y163:AA166"/>
    <mergeCell ref="A247:I247"/>
    <mergeCell ref="J247:M247"/>
    <mergeCell ref="N247:AG247"/>
    <mergeCell ref="A81:R81"/>
    <mergeCell ref="S81:U84"/>
    <mergeCell ref="V81:X84"/>
    <mergeCell ref="Y81:AA84"/>
    <mergeCell ref="AB81:AD84"/>
    <mergeCell ref="A152:R152"/>
    <mergeCell ref="A136:I136"/>
    <mergeCell ref="J136:M136"/>
    <mergeCell ref="N136:AG136"/>
    <mergeCell ref="A137:I137"/>
    <mergeCell ref="AE81:AG84"/>
    <mergeCell ref="A82:R82"/>
    <mergeCell ref="A83:R83"/>
    <mergeCell ref="A84:R84"/>
    <mergeCell ref="A77:R77"/>
    <mergeCell ref="S77:U80"/>
    <mergeCell ref="V77:X80"/>
    <mergeCell ref="Y77:AA80"/>
    <mergeCell ref="AB77:AD80"/>
    <mergeCell ref="AE77:AG80"/>
    <mergeCell ref="A78:R78"/>
    <mergeCell ref="A79:R79"/>
    <mergeCell ref="A80:R80"/>
    <mergeCell ref="A73:R73"/>
    <mergeCell ref="S73:U76"/>
    <mergeCell ref="V73:X76"/>
    <mergeCell ref="Y73:AA76"/>
    <mergeCell ref="AB73:AD76"/>
    <mergeCell ref="AE73:AG76"/>
    <mergeCell ref="A74:R74"/>
    <mergeCell ref="A75:R75"/>
    <mergeCell ref="A76:R76"/>
    <mergeCell ref="A71:C71"/>
    <mergeCell ref="D71:AG71"/>
    <mergeCell ref="A72:R72"/>
    <mergeCell ref="S72:U72"/>
    <mergeCell ref="V72:X72"/>
    <mergeCell ref="Y72:AA72"/>
    <mergeCell ref="AB72:AD72"/>
    <mergeCell ref="AE72:AG72"/>
    <mergeCell ref="A241:R241"/>
    <mergeCell ref="S241:U244"/>
    <mergeCell ref="V241:X244"/>
    <mergeCell ref="Y241:AA244"/>
    <mergeCell ref="AB241:AD244"/>
    <mergeCell ref="AE241:AG244"/>
    <mergeCell ref="A242:R242"/>
    <mergeCell ref="A243:R243"/>
    <mergeCell ref="A244:R244"/>
    <mergeCell ref="A237:R237"/>
    <mergeCell ref="S237:U240"/>
    <mergeCell ref="V237:X240"/>
    <mergeCell ref="Y237:AA240"/>
    <mergeCell ref="AB237:AD240"/>
    <mergeCell ref="AE237:AG240"/>
    <mergeCell ref="A238:R238"/>
    <mergeCell ref="A239:R239"/>
    <mergeCell ref="A240:R240"/>
    <mergeCell ref="A233:R233"/>
    <mergeCell ref="S233:U236"/>
    <mergeCell ref="V233:X236"/>
    <mergeCell ref="Y233:AA236"/>
    <mergeCell ref="AB233:AD236"/>
    <mergeCell ref="AE233:AG236"/>
    <mergeCell ref="A234:R234"/>
    <mergeCell ref="A235:R235"/>
    <mergeCell ref="A236:R236"/>
    <mergeCell ref="A232:R232"/>
    <mergeCell ref="S232:U232"/>
    <mergeCell ref="V232:X232"/>
    <mergeCell ref="Y232:AA232"/>
    <mergeCell ref="AB232:AD232"/>
    <mergeCell ref="AE232:AG232"/>
    <mergeCell ref="A228:I228"/>
    <mergeCell ref="J228:AG228"/>
    <mergeCell ref="A229:I229"/>
    <mergeCell ref="J229:AG229"/>
    <mergeCell ref="A231:C231"/>
    <mergeCell ref="D231:AG231"/>
    <mergeCell ref="AE221:AG224"/>
    <mergeCell ref="A226:I226"/>
    <mergeCell ref="J226:M226"/>
    <mergeCell ref="N226:AG226"/>
    <mergeCell ref="A227:I227"/>
    <mergeCell ref="J227:S227"/>
    <mergeCell ref="T227:W227"/>
    <mergeCell ref="X227:AG227"/>
    <mergeCell ref="A221:R221"/>
    <mergeCell ref="S221:U224"/>
    <mergeCell ref="V221:X224"/>
    <mergeCell ref="Y221:AA224"/>
    <mergeCell ref="AB221:AD224"/>
    <mergeCell ref="A222:R222"/>
    <mergeCell ref="A223:R223"/>
    <mergeCell ref="A224:R224"/>
    <mergeCell ref="AE213:AG216"/>
    <mergeCell ref="A217:R217"/>
    <mergeCell ref="S217:U220"/>
    <mergeCell ref="V217:X220"/>
    <mergeCell ref="Y217:AA220"/>
    <mergeCell ref="AB217:AD220"/>
    <mergeCell ref="AE217:AG220"/>
    <mergeCell ref="A218:R218"/>
    <mergeCell ref="A219:R219"/>
    <mergeCell ref="A220:R220"/>
    <mergeCell ref="AE212:AG212"/>
    <mergeCell ref="A146:R146"/>
    <mergeCell ref="A213:R213"/>
    <mergeCell ref="S213:U216"/>
    <mergeCell ref="V213:X216"/>
    <mergeCell ref="Y213:AA216"/>
    <mergeCell ref="AB213:AD216"/>
    <mergeCell ref="A214:R214"/>
    <mergeCell ref="A215:R215"/>
    <mergeCell ref="A216:R216"/>
    <mergeCell ref="V130:X133"/>
    <mergeCell ref="Y130:AA133"/>
    <mergeCell ref="A126:R126"/>
    <mergeCell ref="A211:C211"/>
    <mergeCell ref="D211:AG211"/>
    <mergeCell ref="A212:R212"/>
    <mergeCell ref="S212:U212"/>
    <mergeCell ref="V212:X212"/>
    <mergeCell ref="Y212:AA212"/>
    <mergeCell ref="AB212:AD212"/>
    <mergeCell ref="AB122:AD125"/>
    <mergeCell ref="AB126:AD129"/>
    <mergeCell ref="AE122:AG125"/>
    <mergeCell ref="AE126:AG129"/>
    <mergeCell ref="Y121:AA121"/>
    <mergeCell ref="AB121:AD121"/>
    <mergeCell ref="AE121:AG121"/>
    <mergeCell ref="S122:U125"/>
    <mergeCell ref="V122:X125"/>
    <mergeCell ref="Y122:AA125"/>
    <mergeCell ref="S126:U129"/>
    <mergeCell ref="V126:X129"/>
    <mergeCell ref="Y126:AA129"/>
    <mergeCell ref="A117:I117"/>
    <mergeCell ref="J117:AG117"/>
    <mergeCell ref="A118:I118"/>
    <mergeCell ref="J118:AG118"/>
    <mergeCell ref="A120:C120"/>
    <mergeCell ref="D120:AG120"/>
    <mergeCell ref="A121:R121"/>
    <mergeCell ref="S121:U121"/>
    <mergeCell ref="V121:X121"/>
    <mergeCell ref="AE58:AG61"/>
    <mergeCell ref="S58:U61"/>
    <mergeCell ref="A115:I115"/>
    <mergeCell ref="J115:M115"/>
    <mergeCell ref="N115:AG115"/>
    <mergeCell ref="A116:I116"/>
    <mergeCell ref="J116:S116"/>
    <mergeCell ref="T116:W116"/>
    <mergeCell ref="X116:AG116"/>
    <mergeCell ref="V58:X61"/>
    <mergeCell ref="Y58:AA61"/>
    <mergeCell ref="AB58:AD61"/>
    <mergeCell ref="A54:I54"/>
    <mergeCell ref="J54:AG54"/>
    <mergeCell ref="A56:C56"/>
    <mergeCell ref="D56:AG56"/>
    <mergeCell ref="A57:R57"/>
    <mergeCell ref="S57:U57"/>
    <mergeCell ref="V57:X57"/>
    <mergeCell ref="Y57:AA57"/>
    <mergeCell ref="AB57:AD57"/>
    <mergeCell ref="AE57:AG57"/>
    <mergeCell ref="A52:I52"/>
    <mergeCell ref="J52:S52"/>
    <mergeCell ref="T52:W52"/>
    <mergeCell ref="X52:AG52"/>
    <mergeCell ref="A53:I53"/>
    <mergeCell ref="J53:AG53"/>
    <mergeCell ref="A48:AG48"/>
    <mergeCell ref="A50:I50"/>
    <mergeCell ref="J50:M50"/>
    <mergeCell ref="N50:AG50"/>
    <mergeCell ref="A51:I51"/>
    <mergeCell ref="J51:AG51"/>
    <mergeCell ref="AD45:AG45"/>
    <mergeCell ref="A46:C46"/>
    <mergeCell ref="D46:F46"/>
    <mergeCell ref="G46:Q46"/>
    <mergeCell ref="R46:U46"/>
    <mergeCell ref="V46:Y46"/>
    <mergeCell ref="Z46:AC46"/>
    <mergeCell ref="AD46:AG46"/>
    <mergeCell ref="A45:C45"/>
    <mergeCell ref="D45:F45"/>
    <mergeCell ref="AD11:AG11"/>
    <mergeCell ref="A44:C44"/>
    <mergeCell ref="D44:F44"/>
    <mergeCell ref="G44:Q44"/>
    <mergeCell ref="R44:U44"/>
    <mergeCell ref="V44:Y44"/>
    <mergeCell ref="A18:C18"/>
    <mergeCell ref="D18:F18"/>
    <mergeCell ref="G18:Q18"/>
    <mergeCell ref="R18:U18"/>
    <mergeCell ref="V11:Y11"/>
    <mergeCell ref="Z11:AC11"/>
    <mergeCell ref="A12:C12"/>
    <mergeCell ref="D12:F12"/>
    <mergeCell ref="G45:Q45"/>
    <mergeCell ref="R45:U45"/>
    <mergeCell ref="V45:Y45"/>
    <mergeCell ref="Z45:AC45"/>
    <mergeCell ref="V18:Y18"/>
    <mergeCell ref="Z18:AC18"/>
    <mergeCell ref="Z10:AC10"/>
    <mergeCell ref="AD10:AG10"/>
    <mergeCell ref="A9:C9"/>
    <mergeCell ref="D9:F9"/>
    <mergeCell ref="Z44:AC44"/>
    <mergeCell ref="AD44:AG44"/>
    <mergeCell ref="A11:C11"/>
    <mergeCell ref="D11:F11"/>
    <mergeCell ref="G11:Q11"/>
    <mergeCell ref="R11:U11"/>
    <mergeCell ref="A1:AG1"/>
    <mergeCell ref="A2:AG2"/>
    <mergeCell ref="A5:E5"/>
    <mergeCell ref="F5:H5"/>
    <mergeCell ref="A6:E6"/>
    <mergeCell ref="F6:H6"/>
    <mergeCell ref="I6:AG6"/>
    <mergeCell ref="I5:AG5"/>
    <mergeCell ref="A123:R123"/>
    <mergeCell ref="A124:R124"/>
    <mergeCell ref="A125:R125"/>
    <mergeCell ref="Z26:AC26"/>
    <mergeCell ref="G9:Q9"/>
    <mergeCell ref="R9:U9"/>
    <mergeCell ref="V9:Y9"/>
    <mergeCell ref="Z9:AC9"/>
    <mergeCell ref="A10:C10"/>
    <mergeCell ref="D10:F10"/>
    <mergeCell ref="A58:R58"/>
    <mergeCell ref="A59:R59"/>
    <mergeCell ref="A60:R60"/>
    <mergeCell ref="A61:R61"/>
    <mergeCell ref="A122:R122"/>
    <mergeCell ref="AD9:AG9"/>
    <mergeCell ref="G10:Q10"/>
    <mergeCell ref="R10:U10"/>
    <mergeCell ref="V10:Y10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85:R85"/>
    <mergeCell ref="S85:U85"/>
    <mergeCell ref="V85:X85"/>
    <mergeCell ref="Y85:AA85"/>
    <mergeCell ref="AB85:AD85"/>
    <mergeCell ref="AE85:AG85"/>
    <mergeCell ref="A62:R62"/>
    <mergeCell ref="S62:U65"/>
    <mergeCell ref="V62:X65"/>
    <mergeCell ref="A86:R86"/>
    <mergeCell ref="S86:U89"/>
    <mergeCell ref="V86:X89"/>
    <mergeCell ref="Y86:AA89"/>
    <mergeCell ref="AB86:AD89"/>
    <mergeCell ref="AE86:AG89"/>
    <mergeCell ref="A87:R87"/>
    <mergeCell ref="A88:R88"/>
    <mergeCell ref="A89:R89"/>
    <mergeCell ref="A99:C99"/>
    <mergeCell ref="D99:AG99"/>
    <mergeCell ref="A100:R100"/>
    <mergeCell ref="S100:U100"/>
    <mergeCell ref="V100:X100"/>
    <mergeCell ref="Y100:AA100"/>
    <mergeCell ref="AB100:AD100"/>
    <mergeCell ref="AE100:AG100"/>
    <mergeCell ref="A101:R101"/>
    <mergeCell ref="S101:U104"/>
    <mergeCell ref="V101:X104"/>
    <mergeCell ref="Y101:AA104"/>
    <mergeCell ref="AB101:AD104"/>
    <mergeCell ref="AE101:AG104"/>
    <mergeCell ref="A102:R102"/>
    <mergeCell ref="A103:R103"/>
    <mergeCell ref="A104:R104"/>
    <mergeCell ref="Y62:AA65"/>
    <mergeCell ref="AB62:AD65"/>
    <mergeCell ref="AE62:AG65"/>
    <mergeCell ref="A63:R63"/>
    <mergeCell ref="A64:R64"/>
    <mergeCell ref="A65:R65"/>
    <mergeCell ref="A66:R66"/>
    <mergeCell ref="S66:U69"/>
    <mergeCell ref="V66:X69"/>
    <mergeCell ref="Y66:AA69"/>
    <mergeCell ref="AB66:AD69"/>
    <mergeCell ref="AE66:AG69"/>
    <mergeCell ref="A67:R67"/>
    <mergeCell ref="A68:R68"/>
    <mergeCell ref="A69:R69"/>
    <mergeCell ref="A90:R90"/>
    <mergeCell ref="S90:U93"/>
    <mergeCell ref="V90:X93"/>
    <mergeCell ref="Y90:AA93"/>
    <mergeCell ref="AB90:AD93"/>
    <mergeCell ref="AE90:AG93"/>
    <mergeCell ref="A91:R91"/>
    <mergeCell ref="A92:R92"/>
    <mergeCell ref="A93:R93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Y105:AA108"/>
    <mergeCell ref="AB105:AD108"/>
    <mergeCell ref="AE105:AG108"/>
    <mergeCell ref="A106:R106"/>
    <mergeCell ref="A107:R107"/>
    <mergeCell ref="A108:R108"/>
    <mergeCell ref="A110:R110"/>
    <mergeCell ref="A111:R111"/>
    <mergeCell ref="A112:R112"/>
    <mergeCell ref="A105:R105"/>
    <mergeCell ref="S105:U108"/>
    <mergeCell ref="V105:X108"/>
    <mergeCell ref="AE206:AG209"/>
    <mergeCell ref="A207:R207"/>
    <mergeCell ref="A208:R208"/>
    <mergeCell ref="A209:R209"/>
    <mergeCell ref="A109:R109"/>
    <mergeCell ref="S109:U112"/>
    <mergeCell ref="V109:X112"/>
    <mergeCell ref="Y109:AA112"/>
    <mergeCell ref="AB109:AD112"/>
    <mergeCell ref="AE109:AG112"/>
    <mergeCell ref="S206:U209"/>
    <mergeCell ref="V206:X209"/>
    <mergeCell ref="Y206:AA209"/>
    <mergeCell ref="AB206:AD209"/>
    <mergeCell ref="A127:R127"/>
    <mergeCell ref="A128:R128"/>
    <mergeCell ref="A129:R129"/>
    <mergeCell ref="A130:R130"/>
    <mergeCell ref="AB130:AD133"/>
    <mergeCell ref="S130:U133"/>
    <mergeCell ref="A203:R203"/>
    <mergeCell ref="A204:R204"/>
    <mergeCell ref="A205:R205"/>
    <mergeCell ref="A206:R206"/>
    <mergeCell ref="A156:I156"/>
    <mergeCell ref="J156:M156"/>
    <mergeCell ref="A159:I159"/>
    <mergeCell ref="A162:R162"/>
    <mergeCell ref="A196:C196"/>
    <mergeCell ref="D196:AG196"/>
    <mergeCell ref="AE198:AG201"/>
    <mergeCell ref="A199:R199"/>
    <mergeCell ref="A200:R200"/>
    <mergeCell ref="A201:R201"/>
    <mergeCell ref="A202:R202"/>
    <mergeCell ref="S202:U205"/>
    <mergeCell ref="V202:X205"/>
    <mergeCell ref="Y202:AA205"/>
    <mergeCell ref="AB202:AD205"/>
    <mergeCell ref="AE202:AG205"/>
    <mergeCell ref="AE130:AG133"/>
    <mergeCell ref="A131:R131"/>
    <mergeCell ref="A132:R132"/>
    <mergeCell ref="A133:R133"/>
    <mergeCell ref="A145:R145"/>
    <mergeCell ref="A198:R198"/>
    <mergeCell ref="S198:U201"/>
    <mergeCell ref="V198:X201"/>
    <mergeCell ref="Y198:AA201"/>
    <mergeCell ref="AB198:AD201"/>
    <mergeCell ref="A197:R197"/>
    <mergeCell ref="S197:U197"/>
    <mergeCell ref="V197:X197"/>
    <mergeCell ref="Y197:AA197"/>
    <mergeCell ref="AB197:AD197"/>
    <mergeCell ref="AE197:AG197"/>
    <mergeCell ref="A191:R191"/>
    <mergeCell ref="S191:U194"/>
    <mergeCell ref="V191:X194"/>
    <mergeCell ref="Y191:AA194"/>
    <mergeCell ref="AB191:AD194"/>
    <mergeCell ref="AE191:AG194"/>
    <mergeCell ref="A192:R192"/>
    <mergeCell ref="A193:R193"/>
    <mergeCell ref="A194:R194"/>
    <mergeCell ref="A187:R187"/>
    <mergeCell ref="S187:U190"/>
    <mergeCell ref="V187:X190"/>
    <mergeCell ref="Y187:AA190"/>
    <mergeCell ref="AB187:AD190"/>
    <mergeCell ref="AE187:AG190"/>
    <mergeCell ref="A188:R188"/>
    <mergeCell ref="A189:R189"/>
    <mergeCell ref="A190:R190"/>
    <mergeCell ref="A183:R183"/>
    <mergeCell ref="S183:U186"/>
    <mergeCell ref="V183:X186"/>
    <mergeCell ref="Y183:AA186"/>
    <mergeCell ref="AB183:AD186"/>
    <mergeCell ref="AE183:AG186"/>
    <mergeCell ref="A184:R184"/>
    <mergeCell ref="A185:R185"/>
    <mergeCell ref="A186:R186"/>
    <mergeCell ref="A182:R182"/>
    <mergeCell ref="S182:U182"/>
    <mergeCell ref="V182:X182"/>
    <mergeCell ref="Y182:AA182"/>
    <mergeCell ref="AB182:AD182"/>
    <mergeCell ref="AE182:AG182"/>
    <mergeCell ref="A178:I178"/>
    <mergeCell ref="J178:AG178"/>
    <mergeCell ref="A179:I179"/>
    <mergeCell ref="J179:AG179"/>
    <mergeCell ref="A181:C181"/>
    <mergeCell ref="D181:AG181"/>
    <mergeCell ref="A176:I176"/>
    <mergeCell ref="J176:M176"/>
    <mergeCell ref="N176:AG176"/>
    <mergeCell ref="A177:I177"/>
    <mergeCell ref="J177:S177"/>
    <mergeCell ref="T177:W177"/>
    <mergeCell ref="X177:AG177"/>
    <mergeCell ref="G41:Q41"/>
    <mergeCell ref="R41:U41"/>
    <mergeCell ref="V41:Y41"/>
    <mergeCell ref="Z41:AC41"/>
    <mergeCell ref="A38:C38"/>
    <mergeCell ref="D38:F38"/>
    <mergeCell ref="G38:Q38"/>
    <mergeCell ref="R38:U38"/>
    <mergeCell ref="V38:Y38"/>
    <mergeCell ref="Z38:AC38"/>
    <mergeCell ref="AD43:AG43"/>
    <mergeCell ref="Z43:AC43"/>
    <mergeCell ref="AD38:AG38"/>
    <mergeCell ref="A39:C39"/>
    <mergeCell ref="D39:F39"/>
    <mergeCell ref="A43:C43"/>
    <mergeCell ref="D43:F43"/>
    <mergeCell ref="G43:Q43"/>
    <mergeCell ref="R43:U43"/>
    <mergeCell ref="V43:Y43"/>
    <mergeCell ref="A16:C16"/>
    <mergeCell ref="D16:F16"/>
    <mergeCell ref="G16:Q16"/>
    <mergeCell ref="A37:C37"/>
    <mergeCell ref="D37:F37"/>
    <mergeCell ref="G37:Q37"/>
    <mergeCell ref="A17:C17"/>
    <mergeCell ref="D17:F17"/>
    <mergeCell ref="G19:Q19"/>
    <mergeCell ref="G20:Q20"/>
    <mergeCell ref="AD14:AG14"/>
    <mergeCell ref="G17:Q17"/>
    <mergeCell ref="R17:U17"/>
    <mergeCell ref="V17:Y17"/>
    <mergeCell ref="Z17:AC17"/>
    <mergeCell ref="AD17:AG17"/>
    <mergeCell ref="V16:Y16"/>
    <mergeCell ref="Z16:AC16"/>
    <mergeCell ref="AD16:AG16"/>
    <mergeCell ref="AD15:AG15"/>
    <mergeCell ref="A14:C14"/>
    <mergeCell ref="D14:F14"/>
    <mergeCell ref="G14:Q14"/>
    <mergeCell ref="R14:U14"/>
    <mergeCell ref="V14:Y14"/>
    <mergeCell ref="Z14:AC14"/>
    <mergeCell ref="A331:I331"/>
    <mergeCell ref="J331:S331"/>
    <mergeCell ref="T331:W331"/>
    <mergeCell ref="X331:AG331"/>
    <mergeCell ref="A332:I332"/>
    <mergeCell ref="J332:AG332"/>
    <mergeCell ref="A15:C15"/>
    <mergeCell ref="D15:F15"/>
    <mergeCell ref="G15:Q15"/>
    <mergeCell ref="R15:U15"/>
    <mergeCell ref="V15:Y15"/>
    <mergeCell ref="Z15:AC15"/>
    <mergeCell ref="A40:C40"/>
    <mergeCell ref="D40:F40"/>
    <mergeCell ref="G40:Q40"/>
    <mergeCell ref="R40:U40"/>
    <mergeCell ref="V40:Y40"/>
    <mergeCell ref="Z40:AC40"/>
    <mergeCell ref="R16:U16"/>
    <mergeCell ref="R37:U37"/>
    <mergeCell ref="AD41:AG41"/>
    <mergeCell ref="AD26:AG26"/>
    <mergeCell ref="AD27:AG27"/>
    <mergeCell ref="AD28:AG28"/>
    <mergeCell ref="AD29:AG29"/>
    <mergeCell ref="V37:Y37"/>
    <mergeCell ref="R39:U39"/>
    <mergeCell ref="V39:Y39"/>
    <mergeCell ref="G42:Q42"/>
    <mergeCell ref="R42:U42"/>
    <mergeCell ref="V42:Y42"/>
    <mergeCell ref="Z42:AC42"/>
    <mergeCell ref="AD40:AG40"/>
    <mergeCell ref="Z37:AC37"/>
    <mergeCell ref="AD37:AG37"/>
    <mergeCell ref="G39:Q39"/>
    <mergeCell ref="Z39:AC39"/>
    <mergeCell ref="AD39:AG39"/>
    <mergeCell ref="AD42:AG42"/>
    <mergeCell ref="A41:C41"/>
    <mergeCell ref="D41:F41"/>
    <mergeCell ref="N156:AG156"/>
    <mergeCell ref="A157:I157"/>
    <mergeCell ref="J157:S157"/>
    <mergeCell ref="T157:W157"/>
    <mergeCell ref="X157:AG157"/>
    <mergeCell ref="A42:C42"/>
    <mergeCell ref="D42:F42"/>
    <mergeCell ref="A158:I158"/>
    <mergeCell ref="J158:AG158"/>
    <mergeCell ref="J159:AG159"/>
    <mergeCell ref="A161:C161"/>
    <mergeCell ref="D161:AG161"/>
    <mergeCell ref="S162:U162"/>
    <mergeCell ref="V162:X162"/>
    <mergeCell ref="Y162:AA162"/>
    <mergeCell ref="AB162:AD162"/>
    <mergeCell ref="AE162:AG162"/>
    <mergeCell ref="S171:U174"/>
    <mergeCell ref="V171:X174"/>
    <mergeCell ref="Y171:AA174"/>
    <mergeCell ref="AB171:AD174"/>
    <mergeCell ref="AE171:AG174"/>
    <mergeCell ref="S167:U170"/>
    <mergeCell ref="V167:X170"/>
    <mergeCell ref="Y167:AA170"/>
    <mergeCell ref="AB167:AD170"/>
    <mergeCell ref="A397:I397"/>
    <mergeCell ref="J397:M397"/>
    <mergeCell ref="N397:AG397"/>
    <mergeCell ref="A398:I398"/>
    <mergeCell ref="J398:S398"/>
    <mergeCell ref="T398:W398"/>
    <mergeCell ref="X398:AG398"/>
    <mergeCell ref="A399:I399"/>
    <mergeCell ref="J399:AG399"/>
    <mergeCell ref="A400:I400"/>
    <mergeCell ref="J400:AG400"/>
    <mergeCell ref="A401:I401"/>
    <mergeCell ref="J401:AG401"/>
    <mergeCell ref="A403:C403"/>
    <mergeCell ref="D403:AG403"/>
    <mergeCell ref="A404:R404"/>
    <mergeCell ref="S404:U404"/>
    <mergeCell ref="V404:X404"/>
    <mergeCell ref="Y404:AA404"/>
    <mergeCell ref="AB404:AD404"/>
    <mergeCell ref="AE404:AG404"/>
    <mergeCell ref="A405:R405"/>
    <mergeCell ref="S405:U408"/>
    <mergeCell ref="V405:X408"/>
    <mergeCell ref="Y405:AA408"/>
    <mergeCell ref="AB405:AD408"/>
    <mergeCell ref="AE405:AG408"/>
    <mergeCell ref="A406:R406"/>
    <mergeCell ref="A407:R407"/>
    <mergeCell ref="A408:R408"/>
    <mergeCell ref="A409:R409"/>
    <mergeCell ref="S409:U412"/>
    <mergeCell ref="V409:X412"/>
    <mergeCell ref="Y409:AA412"/>
    <mergeCell ref="AB409:AD412"/>
    <mergeCell ref="AE409:AG412"/>
    <mergeCell ref="A410:R410"/>
    <mergeCell ref="A411:R411"/>
    <mergeCell ref="A412:R412"/>
    <mergeCell ref="A413:R413"/>
    <mergeCell ref="S413:U416"/>
    <mergeCell ref="V413:X416"/>
    <mergeCell ref="Y413:AA416"/>
    <mergeCell ref="AB413:AD416"/>
    <mergeCell ref="AE413:AG416"/>
    <mergeCell ref="A414:R414"/>
    <mergeCell ref="A415:R415"/>
    <mergeCell ref="A416:R416"/>
    <mergeCell ref="A418:I418"/>
    <mergeCell ref="J418:M418"/>
    <mergeCell ref="N418:AG418"/>
    <mergeCell ref="A419:I419"/>
    <mergeCell ref="J419:S419"/>
    <mergeCell ref="T419:W419"/>
    <mergeCell ref="X419:AG419"/>
    <mergeCell ref="A420:I420"/>
    <mergeCell ref="J420:AG420"/>
    <mergeCell ref="A421:I421"/>
    <mergeCell ref="J421:AG421"/>
    <mergeCell ref="A422:I422"/>
    <mergeCell ref="J422:AG422"/>
    <mergeCell ref="A424:C424"/>
    <mergeCell ref="D424:AG424"/>
    <mergeCell ref="A425:R425"/>
    <mergeCell ref="S425:U425"/>
    <mergeCell ref="V425:X425"/>
    <mergeCell ref="Y425:AA425"/>
    <mergeCell ref="AB425:AD425"/>
    <mergeCell ref="AE425:AG425"/>
    <mergeCell ref="A426:R426"/>
    <mergeCell ref="S426:U429"/>
    <mergeCell ref="V426:X429"/>
    <mergeCell ref="Y426:AA429"/>
    <mergeCell ref="AB426:AD429"/>
    <mergeCell ref="AE426:AG429"/>
    <mergeCell ref="A427:R427"/>
    <mergeCell ref="A428:R428"/>
    <mergeCell ref="A429:R429"/>
    <mergeCell ref="A430:R430"/>
    <mergeCell ref="S430:U433"/>
    <mergeCell ref="V430:X433"/>
    <mergeCell ref="Y430:AA433"/>
    <mergeCell ref="AB430:AD433"/>
    <mergeCell ref="AE430:AG433"/>
    <mergeCell ref="A431:R431"/>
    <mergeCell ref="A432:R432"/>
    <mergeCell ref="A433:R433"/>
    <mergeCell ref="A434:R434"/>
    <mergeCell ref="S434:U437"/>
    <mergeCell ref="V434:X437"/>
    <mergeCell ref="Y434:AA437"/>
    <mergeCell ref="AB434:AD437"/>
    <mergeCell ref="AE434:AG437"/>
    <mergeCell ref="A435:R435"/>
    <mergeCell ref="A436:R436"/>
    <mergeCell ref="A437:R437"/>
    <mergeCell ref="A440:I440"/>
    <mergeCell ref="J440:M440"/>
    <mergeCell ref="N440:AG440"/>
    <mergeCell ref="A441:I441"/>
    <mergeCell ref="J441:S441"/>
    <mergeCell ref="T441:W441"/>
    <mergeCell ref="X441:AG441"/>
    <mergeCell ref="A442:I442"/>
    <mergeCell ref="J442:AG442"/>
    <mergeCell ref="A443:I443"/>
    <mergeCell ref="J443:AG443"/>
    <mergeCell ref="A444:I444"/>
    <mergeCell ref="J444:AG444"/>
    <mergeCell ref="A446:C446"/>
    <mergeCell ref="D446:AG446"/>
    <mergeCell ref="A447:R447"/>
    <mergeCell ref="S447:U447"/>
    <mergeCell ref="V447:X447"/>
    <mergeCell ref="Y447:AA447"/>
    <mergeCell ref="AB447:AD447"/>
    <mergeCell ref="AE447:AG447"/>
    <mergeCell ref="A448:R448"/>
    <mergeCell ref="S448:U451"/>
    <mergeCell ref="V448:X451"/>
    <mergeCell ref="Y448:AA451"/>
    <mergeCell ref="AB448:AD451"/>
    <mergeCell ref="AE448:AG451"/>
    <mergeCell ref="A449:R449"/>
    <mergeCell ref="A450:R450"/>
    <mergeCell ref="A451:R451"/>
    <mergeCell ref="A452:R452"/>
    <mergeCell ref="S452:U455"/>
    <mergeCell ref="V452:X455"/>
    <mergeCell ref="Y452:AA455"/>
    <mergeCell ref="AB452:AD455"/>
    <mergeCell ref="AE452:AG455"/>
    <mergeCell ref="A453:R453"/>
    <mergeCell ref="A454:R454"/>
    <mergeCell ref="A455:R455"/>
    <mergeCell ref="A456:R456"/>
    <mergeCell ref="S456:U459"/>
    <mergeCell ref="V456:X459"/>
    <mergeCell ref="Y456:AA459"/>
    <mergeCell ref="AB456:AD459"/>
    <mergeCell ref="AE456:AG459"/>
    <mergeCell ref="A457:R457"/>
    <mergeCell ref="A458:R458"/>
    <mergeCell ref="A459:R459"/>
    <mergeCell ref="A461:I461"/>
    <mergeCell ref="J461:M461"/>
    <mergeCell ref="N461:AG461"/>
    <mergeCell ref="A462:I462"/>
    <mergeCell ref="J462:S462"/>
    <mergeCell ref="T462:W462"/>
    <mergeCell ref="X462:AG462"/>
    <mergeCell ref="A463:I463"/>
    <mergeCell ref="J463:AG463"/>
    <mergeCell ref="A464:I464"/>
    <mergeCell ref="J464:AG464"/>
    <mergeCell ref="A465:I465"/>
    <mergeCell ref="J465:AG465"/>
    <mergeCell ref="A467:C467"/>
    <mergeCell ref="D467:AG467"/>
    <mergeCell ref="A468:R468"/>
    <mergeCell ref="S468:U468"/>
    <mergeCell ref="V468:X468"/>
    <mergeCell ref="Y468:AA468"/>
    <mergeCell ref="AB468:AD468"/>
    <mergeCell ref="AE468:AG468"/>
    <mergeCell ref="A469:R469"/>
    <mergeCell ref="S469:U472"/>
    <mergeCell ref="V469:X472"/>
    <mergeCell ref="Y469:AA472"/>
    <mergeCell ref="AB469:AD472"/>
    <mergeCell ref="AE469:AG472"/>
    <mergeCell ref="A470:R470"/>
    <mergeCell ref="A471:R471"/>
    <mergeCell ref="A472:R472"/>
    <mergeCell ref="A473:R473"/>
    <mergeCell ref="S473:U476"/>
    <mergeCell ref="V473:X476"/>
    <mergeCell ref="Y473:AA476"/>
    <mergeCell ref="AB473:AD476"/>
    <mergeCell ref="AE473:AG476"/>
    <mergeCell ref="A474:R474"/>
    <mergeCell ref="A475:R475"/>
    <mergeCell ref="A476:R476"/>
    <mergeCell ref="A477:R477"/>
    <mergeCell ref="S477:U480"/>
    <mergeCell ref="V477:X480"/>
    <mergeCell ref="Y477:AA480"/>
    <mergeCell ref="AB477:AD480"/>
    <mergeCell ref="AE477:AG480"/>
    <mergeCell ref="A478:R478"/>
    <mergeCell ref="A479:R479"/>
    <mergeCell ref="A480:R480"/>
    <mergeCell ref="A482:I482"/>
    <mergeCell ref="J482:M482"/>
    <mergeCell ref="N482:AG482"/>
    <mergeCell ref="A483:I483"/>
    <mergeCell ref="J483:S483"/>
    <mergeCell ref="T483:W483"/>
    <mergeCell ref="X483:AG483"/>
    <mergeCell ref="A484:I484"/>
    <mergeCell ref="J484:AG484"/>
    <mergeCell ref="A485:I485"/>
    <mergeCell ref="J485:AG485"/>
    <mergeCell ref="A486:I486"/>
    <mergeCell ref="J486:AG486"/>
    <mergeCell ref="A488:C488"/>
    <mergeCell ref="D488:AG488"/>
    <mergeCell ref="A489:R489"/>
    <mergeCell ref="S489:U489"/>
    <mergeCell ref="V489:X489"/>
    <mergeCell ref="Y489:AA489"/>
    <mergeCell ref="AB489:AD489"/>
    <mergeCell ref="AE489:AG489"/>
    <mergeCell ref="A490:R490"/>
    <mergeCell ref="S490:U493"/>
    <mergeCell ref="V490:X493"/>
    <mergeCell ref="Y490:AA493"/>
    <mergeCell ref="AB490:AD493"/>
    <mergeCell ref="AE490:AG493"/>
    <mergeCell ref="A491:R491"/>
    <mergeCell ref="A492:R492"/>
    <mergeCell ref="A493:R493"/>
    <mergeCell ref="A494:R494"/>
    <mergeCell ref="S494:U497"/>
    <mergeCell ref="V494:X497"/>
    <mergeCell ref="Y494:AA497"/>
    <mergeCell ref="AB494:AD497"/>
    <mergeCell ref="AE494:AG497"/>
    <mergeCell ref="A495:R495"/>
    <mergeCell ref="A496:R496"/>
    <mergeCell ref="A497:R497"/>
    <mergeCell ref="A498:R498"/>
    <mergeCell ref="S498:U501"/>
    <mergeCell ref="V498:X501"/>
    <mergeCell ref="Y498:AA501"/>
    <mergeCell ref="AB498:AD501"/>
    <mergeCell ref="AE498:AG501"/>
    <mergeCell ref="A499:R499"/>
    <mergeCell ref="A500:R500"/>
    <mergeCell ref="A501:R501"/>
    <mergeCell ref="A503:I503"/>
    <mergeCell ref="J503:M503"/>
    <mergeCell ref="N503:AG503"/>
    <mergeCell ref="A504:I504"/>
    <mergeCell ref="J504:S504"/>
    <mergeCell ref="T504:W504"/>
    <mergeCell ref="X504:AG504"/>
    <mergeCell ref="A505:I505"/>
    <mergeCell ref="J505:AG505"/>
    <mergeCell ref="A506:I506"/>
    <mergeCell ref="J506:AG506"/>
    <mergeCell ref="A507:I507"/>
    <mergeCell ref="J507:AG507"/>
    <mergeCell ref="A509:C509"/>
    <mergeCell ref="D509:AG509"/>
    <mergeCell ref="A510:R510"/>
    <mergeCell ref="S510:U510"/>
    <mergeCell ref="V510:X510"/>
    <mergeCell ref="Y510:AA510"/>
    <mergeCell ref="AB510:AD510"/>
    <mergeCell ref="AE510:AG510"/>
    <mergeCell ref="A511:R511"/>
    <mergeCell ref="S511:U514"/>
    <mergeCell ref="V511:X514"/>
    <mergeCell ref="Y511:AA514"/>
    <mergeCell ref="AB511:AD514"/>
    <mergeCell ref="AE511:AG514"/>
    <mergeCell ref="A512:R512"/>
    <mergeCell ref="A513:R513"/>
    <mergeCell ref="A514:R514"/>
    <mergeCell ref="A515:R515"/>
    <mergeCell ref="S515:U518"/>
    <mergeCell ref="V515:X518"/>
    <mergeCell ref="Y515:AA518"/>
    <mergeCell ref="AB515:AD518"/>
    <mergeCell ref="AE515:AG518"/>
    <mergeCell ref="A516:R516"/>
    <mergeCell ref="A517:R517"/>
    <mergeCell ref="A518:R518"/>
    <mergeCell ref="A519:R519"/>
    <mergeCell ref="S519:U522"/>
    <mergeCell ref="V519:X522"/>
    <mergeCell ref="Y519:AA522"/>
    <mergeCell ref="AB519:AD522"/>
    <mergeCell ref="AE519:AG522"/>
    <mergeCell ref="A520:R520"/>
    <mergeCell ref="A521:R521"/>
    <mergeCell ref="A522:R522"/>
    <mergeCell ref="A524:I524"/>
    <mergeCell ref="J524:M524"/>
    <mergeCell ref="N524:AG524"/>
    <mergeCell ref="A525:I525"/>
    <mergeCell ref="J525:S525"/>
    <mergeCell ref="T525:W525"/>
    <mergeCell ref="X525:AG525"/>
    <mergeCell ref="A526:I526"/>
    <mergeCell ref="J526:AG526"/>
    <mergeCell ref="A527:I527"/>
    <mergeCell ref="J527:AG527"/>
    <mergeCell ref="A528:I528"/>
    <mergeCell ref="J528:AG528"/>
    <mergeCell ref="A530:C530"/>
    <mergeCell ref="D530:AG530"/>
    <mergeCell ref="A531:R531"/>
    <mergeCell ref="S531:U531"/>
    <mergeCell ref="V531:X531"/>
    <mergeCell ref="Y531:AA531"/>
    <mergeCell ref="AB531:AD531"/>
    <mergeCell ref="AE531:AG531"/>
    <mergeCell ref="A532:R532"/>
    <mergeCell ref="S532:U535"/>
    <mergeCell ref="V532:X535"/>
    <mergeCell ref="Y532:AA535"/>
    <mergeCell ref="AB532:AD535"/>
    <mergeCell ref="AE532:AG535"/>
    <mergeCell ref="A533:R533"/>
    <mergeCell ref="A534:R534"/>
    <mergeCell ref="A535:R535"/>
    <mergeCell ref="A536:R536"/>
    <mergeCell ref="S536:U539"/>
    <mergeCell ref="V536:X539"/>
    <mergeCell ref="Y536:AA539"/>
    <mergeCell ref="AB536:AD539"/>
    <mergeCell ref="AE536:AG539"/>
    <mergeCell ref="A537:R537"/>
    <mergeCell ref="A538:R538"/>
    <mergeCell ref="A539:R539"/>
    <mergeCell ref="A540:R540"/>
    <mergeCell ref="S540:U543"/>
    <mergeCell ref="V540:X543"/>
    <mergeCell ref="Y540:AA543"/>
    <mergeCell ref="AB540:AD543"/>
    <mergeCell ref="AE540:AG543"/>
    <mergeCell ref="A541:R541"/>
    <mergeCell ref="A542:R542"/>
    <mergeCell ref="A543:R543"/>
    <mergeCell ref="A545:I545"/>
    <mergeCell ref="J545:M545"/>
    <mergeCell ref="N545:AG545"/>
    <mergeCell ref="A546:I546"/>
    <mergeCell ref="J546:S546"/>
    <mergeCell ref="T546:W546"/>
    <mergeCell ref="X546:AG546"/>
    <mergeCell ref="A547:I547"/>
    <mergeCell ref="J547:AG547"/>
    <mergeCell ref="A548:I548"/>
    <mergeCell ref="J548:AG548"/>
    <mergeCell ref="A549:I549"/>
    <mergeCell ref="J549:AG549"/>
    <mergeCell ref="A551:C551"/>
    <mergeCell ref="D551:AG551"/>
    <mergeCell ref="A552:R552"/>
    <mergeCell ref="S552:U552"/>
    <mergeCell ref="V552:X552"/>
    <mergeCell ref="Y552:AA552"/>
    <mergeCell ref="AB552:AD552"/>
    <mergeCell ref="AE552:AG552"/>
    <mergeCell ref="A553:R553"/>
    <mergeCell ref="S553:U556"/>
    <mergeCell ref="V553:X556"/>
    <mergeCell ref="Y553:AA556"/>
    <mergeCell ref="AB553:AD556"/>
    <mergeCell ref="AE553:AG556"/>
    <mergeCell ref="A554:R554"/>
    <mergeCell ref="A555:R555"/>
    <mergeCell ref="A556:R556"/>
    <mergeCell ref="A557:R557"/>
    <mergeCell ref="S557:U560"/>
    <mergeCell ref="V557:X560"/>
    <mergeCell ref="Y557:AA560"/>
    <mergeCell ref="AB557:AD560"/>
    <mergeCell ref="AE557:AG560"/>
    <mergeCell ref="A558:R558"/>
    <mergeCell ref="A559:R559"/>
    <mergeCell ref="A560:R560"/>
    <mergeCell ref="A561:R561"/>
    <mergeCell ref="S561:U564"/>
    <mergeCell ref="V561:X564"/>
    <mergeCell ref="Y561:AA564"/>
    <mergeCell ref="AB561:AD564"/>
    <mergeCell ref="AE561:AG564"/>
    <mergeCell ref="A562:R562"/>
    <mergeCell ref="A563:R563"/>
    <mergeCell ref="A564:R564"/>
    <mergeCell ref="A566:I566"/>
    <mergeCell ref="J566:M566"/>
    <mergeCell ref="N566:AG566"/>
    <mergeCell ref="A567:I567"/>
    <mergeCell ref="J567:S567"/>
    <mergeCell ref="T567:W567"/>
    <mergeCell ref="X567:AG567"/>
    <mergeCell ref="A568:I568"/>
    <mergeCell ref="J568:AG568"/>
    <mergeCell ref="A569:I569"/>
    <mergeCell ref="J569:AG569"/>
    <mergeCell ref="A570:I570"/>
    <mergeCell ref="J570:AG570"/>
    <mergeCell ref="A572:C572"/>
    <mergeCell ref="D572:AG572"/>
    <mergeCell ref="A573:R573"/>
    <mergeCell ref="S573:U573"/>
    <mergeCell ref="V573:X573"/>
    <mergeCell ref="Y573:AA573"/>
    <mergeCell ref="AB573:AD573"/>
    <mergeCell ref="AE573:AG573"/>
    <mergeCell ref="A574:R574"/>
    <mergeCell ref="S574:U577"/>
    <mergeCell ref="V574:X577"/>
    <mergeCell ref="Y574:AA577"/>
    <mergeCell ref="AB574:AD577"/>
    <mergeCell ref="AE574:AG577"/>
    <mergeCell ref="A575:R575"/>
    <mergeCell ref="A576:R576"/>
    <mergeCell ref="A577:R577"/>
    <mergeCell ref="A578:R578"/>
    <mergeCell ref="S578:U581"/>
    <mergeCell ref="V578:X581"/>
    <mergeCell ref="Y578:AA581"/>
    <mergeCell ref="AB578:AD581"/>
    <mergeCell ref="AE578:AG581"/>
    <mergeCell ref="A579:R579"/>
    <mergeCell ref="A580:R580"/>
    <mergeCell ref="A581:R581"/>
    <mergeCell ref="A582:R582"/>
    <mergeCell ref="S582:U585"/>
    <mergeCell ref="V582:X585"/>
    <mergeCell ref="Y582:AA585"/>
    <mergeCell ref="AB582:AD585"/>
    <mergeCell ref="AE582:AG585"/>
    <mergeCell ref="A583:R583"/>
    <mergeCell ref="A584:R584"/>
    <mergeCell ref="A585:R585"/>
    <mergeCell ref="A587:I587"/>
    <mergeCell ref="J587:M587"/>
    <mergeCell ref="N587:AG587"/>
    <mergeCell ref="A588:I588"/>
    <mergeCell ref="J588:S588"/>
    <mergeCell ref="T588:W588"/>
    <mergeCell ref="X588:AG588"/>
    <mergeCell ref="A589:I589"/>
    <mergeCell ref="J589:AG589"/>
    <mergeCell ref="A590:I590"/>
    <mergeCell ref="J590:AG590"/>
    <mergeCell ref="A591:I591"/>
    <mergeCell ref="J591:AG591"/>
    <mergeCell ref="A593:C593"/>
    <mergeCell ref="D593:AG593"/>
    <mergeCell ref="A594:R594"/>
    <mergeCell ref="S594:U594"/>
    <mergeCell ref="V594:X594"/>
    <mergeCell ref="Y594:AA594"/>
    <mergeCell ref="AB594:AD594"/>
    <mergeCell ref="AE594:AG594"/>
    <mergeCell ref="A595:R595"/>
    <mergeCell ref="S595:U598"/>
    <mergeCell ref="V595:X598"/>
    <mergeCell ref="Y595:AA598"/>
    <mergeCell ref="AB595:AD598"/>
    <mergeCell ref="AE595:AG598"/>
    <mergeCell ref="A596:R596"/>
    <mergeCell ref="A597:R597"/>
    <mergeCell ref="A598:R598"/>
    <mergeCell ref="A599:R599"/>
    <mergeCell ref="S599:U602"/>
    <mergeCell ref="V599:X602"/>
    <mergeCell ref="Y599:AA602"/>
    <mergeCell ref="AB599:AD602"/>
    <mergeCell ref="AE599:AG602"/>
    <mergeCell ref="A600:R600"/>
    <mergeCell ref="A601:R601"/>
    <mergeCell ref="A602:R602"/>
    <mergeCell ref="A603:R603"/>
    <mergeCell ref="S603:U606"/>
    <mergeCell ref="V603:X606"/>
    <mergeCell ref="Y603:AA606"/>
    <mergeCell ref="AB603:AD606"/>
    <mergeCell ref="AE603:AG606"/>
    <mergeCell ref="A604:R604"/>
    <mergeCell ref="A605:R605"/>
    <mergeCell ref="A606:R606"/>
    <mergeCell ref="A609:I609"/>
    <mergeCell ref="J609:M609"/>
    <mergeCell ref="N609:AG609"/>
    <mergeCell ref="A610:I610"/>
    <mergeCell ref="J610:S610"/>
    <mergeCell ref="T610:W610"/>
    <mergeCell ref="X610:AG610"/>
    <mergeCell ref="AE616:AG616"/>
    <mergeCell ref="A611:I611"/>
    <mergeCell ref="J611:AG611"/>
    <mergeCell ref="A612:I612"/>
    <mergeCell ref="J612:AG612"/>
    <mergeCell ref="A613:I613"/>
    <mergeCell ref="J613:AG613"/>
    <mergeCell ref="A618:R618"/>
    <mergeCell ref="A619:R619"/>
    <mergeCell ref="A620:R620"/>
    <mergeCell ref="A615:C615"/>
    <mergeCell ref="D615:AG615"/>
    <mergeCell ref="A616:R616"/>
    <mergeCell ref="S616:U616"/>
    <mergeCell ref="V616:X616"/>
    <mergeCell ref="Y616:AA616"/>
    <mergeCell ref="AB616:AD616"/>
    <mergeCell ref="AE621:AG624"/>
    <mergeCell ref="S617:U620"/>
    <mergeCell ref="V617:X620"/>
    <mergeCell ref="Y617:AA620"/>
    <mergeCell ref="AB617:AD620"/>
    <mergeCell ref="AE617:AG620"/>
    <mergeCell ref="A617:R617"/>
    <mergeCell ref="AE625:AG628"/>
    <mergeCell ref="A626:R626"/>
    <mergeCell ref="A627:R627"/>
    <mergeCell ref="A628:R628"/>
    <mergeCell ref="A621:R621"/>
    <mergeCell ref="S621:U624"/>
    <mergeCell ref="V621:X624"/>
    <mergeCell ref="Y621:AA624"/>
    <mergeCell ref="AB621:AD624"/>
    <mergeCell ref="A625:R625"/>
    <mergeCell ref="S625:U628"/>
    <mergeCell ref="V625:X628"/>
    <mergeCell ref="Y625:AA628"/>
    <mergeCell ref="AB625:AD628"/>
    <mergeCell ref="A622:R622"/>
    <mergeCell ref="A623:R623"/>
    <mergeCell ref="A624:R624"/>
    <mergeCell ref="B630:D630"/>
    <mergeCell ref="A26:C26"/>
    <mergeCell ref="D26:F26"/>
    <mergeCell ref="G26:Q26"/>
    <mergeCell ref="R26:U26"/>
    <mergeCell ref="V26:Y26"/>
    <mergeCell ref="V36:Y36"/>
    <mergeCell ref="V35:Y35"/>
    <mergeCell ref="V34:Y34"/>
    <mergeCell ref="V33:Y33"/>
    <mergeCell ref="AD30:AG30"/>
    <mergeCell ref="AD31:AG31"/>
    <mergeCell ref="Z33:AC33"/>
    <mergeCell ref="Z34:AC34"/>
    <mergeCell ref="Z35:AC35"/>
    <mergeCell ref="Z36:AC36"/>
    <mergeCell ref="AD32:AG32"/>
    <mergeCell ref="AD33:AG33"/>
    <mergeCell ref="AD34:AG34"/>
    <mergeCell ref="AD35:AG35"/>
    <mergeCell ref="V29:Y29"/>
    <mergeCell ref="V28:Y28"/>
    <mergeCell ref="V27:Y27"/>
    <mergeCell ref="Z31:AC31"/>
    <mergeCell ref="Z32:AC32"/>
    <mergeCell ref="Z27:AC27"/>
    <mergeCell ref="Z28:AC28"/>
    <mergeCell ref="Z29:AC29"/>
    <mergeCell ref="Z30:AC30"/>
    <mergeCell ref="R27:U27"/>
    <mergeCell ref="R28:U28"/>
    <mergeCell ref="R29:U29"/>
    <mergeCell ref="G27:Q27"/>
    <mergeCell ref="G28:Q28"/>
    <mergeCell ref="G29:Q29"/>
    <mergeCell ref="G30:Q30"/>
    <mergeCell ref="R30:U30"/>
    <mergeCell ref="V30:Y30"/>
    <mergeCell ref="A330:I330"/>
    <mergeCell ref="J330:M330"/>
    <mergeCell ref="N330:AG330"/>
    <mergeCell ref="V32:Y32"/>
    <mergeCell ref="V31:Y31"/>
    <mergeCell ref="R34:U34"/>
    <mergeCell ref="R35:U35"/>
    <mergeCell ref="AD36:AG36"/>
    <mergeCell ref="AE167:AG170"/>
    <mergeCell ref="A170:R170"/>
    <mergeCell ref="R36:U36"/>
    <mergeCell ref="G31:Q31"/>
    <mergeCell ref="G32:Q32"/>
    <mergeCell ref="G33:Q33"/>
    <mergeCell ref="G34:Q34"/>
    <mergeCell ref="G35:Q35"/>
    <mergeCell ref="G36:Q36"/>
    <mergeCell ref="R31:U31"/>
    <mergeCell ref="R32:U32"/>
    <mergeCell ref="R33:U33"/>
    <mergeCell ref="D36:F36"/>
    <mergeCell ref="D35:F35"/>
    <mergeCell ref="D34:F34"/>
    <mergeCell ref="D33:F33"/>
    <mergeCell ref="D32:F32"/>
    <mergeCell ref="D31:F31"/>
    <mergeCell ref="D30:F30"/>
    <mergeCell ref="D29:F29"/>
    <mergeCell ref="D28:F28"/>
    <mergeCell ref="D27:F27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33:I333"/>
    <mergeCell ref="J333:AG333"/>
    <mergeCell ref="A334:I334"/>
    <mergeCell ref="J334:AG334"/>
    <mergeCell ref="A336:C336"/>
    <mergeCell ref="D336:AG336"/>
    <mergeCell ref="A337:R337"/>
    <mergeCell ref="S337:U337"/>
    <mergeCell ref="V337:X337"/>
    <mergeCell ref="Y337:AA337"/>
    <mergeCell ref="AB337:AD337"/>
    <mergeCell ref="AE337:AG337"/>
    <mergeCell ref="A338:R338"/>
    <mergeCell ref="S338:U341"/>
    <mergeCell ref="V338:X341"/>
    <mergeCell ref="Y338:AA341"/>
    <mergeCell ref="AB338:AD341"/>
    <mergeCell ref="AE338:AG341"/>
    <mergeCell ref="A339:R339"/>
    <mergeCell ref="A340:R340"/>
    <mergeCell ref="A341:R341"/>
    <mergeCell ref="A342:R342"/>
    <mergeCell ref="S342:U345"/>
    <mergeCell ref="V342:X345"/>
    <mergeCell ref="Y342:AA345"/>
    <mergeCell ref="AB342:AD345"/>
    <mergeCell ref="AE342:AG345"/>
    <mergeCell ref="A343:R343"/>
    <mergeCell ref="A344:R344"/>
    <mergeCell ref="A345:R345"/>
    <mergeCell ref="A346:R346"/>
    <mergeCell ref="S346:U349"/>
    <mergeCell ref="V346:X349"/>
    <mergeCell ref="Y346:AA349"/>
    <mergeCell ref="AB346:AD349"/>
    <mergeCell ref="AE346:AG349"/>
    <mergeCell ref="A347:R347"/>
    <mergeCell ref="A348:R348"/>
    <mergeCell ref="A349:R349"/>
  </mergeCells>
  <dataValidations count="9">
    <dataValidation allowBlank="1" showInputMessage="1" showErrorMessage="1" prompt="Шифра прог. активности" sqref="J115 J136 J156 J176 J226 J247"/>
    <dataValidation allowBlank="1" showInputMessage="1" showErrorMessage="1" prompt="Назив програмске активности" sqref="N115 N136 N156 N176 N226 N247"/>
    <dataValidation allowBlank="1" showInputMessage="1" showErrorMessage="1" prompt="Назив програма" sqref="N50"/>
    <dataValidation allowBlank="1" showInputMessage="1" showErrorMessage="1" prompt="Шифра програма" sqref="J50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  <dataValidation allowBlank="1" showInputMessage="1" showErrorMessage="1" prompt="Назив пројекта" sqref="N267 N288 N309 N355 N376 N397 N418 N440 N461 N482 N503 N524 N545 N566 N587 N609 N330"/>
    <dataValidation allowBlank="1" showInputMessage="1" showErrorMessage="1" prompt="Шифра пројекта" sqref="J267:M267 J288:M288 J309:M309 J355:M355 J376:M376 J397:M397 J418:M418 J440:M440 J461:M461 J482:M482 J503:M503 J524:M524 J545:M545 J566:M566 J587:M587 J609:M609 J330:M330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1"/>
  <sheetViews>
    <sheetView zoomScalePageLayoutView="0" workbookViewId="0" topLeftCell="A1">
      <selection activeCell="B321" sqref="B321:AD321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</row>
    <row r="2" spans="1:33" ht="15.75">
      <c r="A2" s="184" t="s">
        <v>77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85" t="s">
        <v>9</v>
      </c>
      <c r="B5" s="185"/>
      <c r="C5" s="185"/>
      <c r="D5" s="185"/>
      <c r="E5" s="185"/>
      <c r="F5" s="186" t="s">
        <v>84</v>
      </c>
      <c r="G5" s="187"/>
      <c r="H5" s="188"/>
      <c r="I5" s="189" t="s">
        <v>85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1"/>
    </row>
    <row r="6" spans="1:33" ht="17.25" customHeight="1">
      <c r="A6" s="185" t="s">
        <v>42</v>
      </c>
      <c r="B6" s="185"/>
      <c r="C6" s="185"/>
      <c r="D6" s="185"/>
      <c r="E6" s="185"/>
      <c r="F6" s="186"/>
      <c r="G6" s="187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54" t="s">
        <v>6</v>
      </c>
      <c r="B9" s="154"/>
      <c r="C9" s="154"/>
      <c r="D9" s="72" t="s">
        <v>30</v>
      </c>
      <c r="E9" s="73"/>
      <c r="F9" s="74"/>
      <c r="G9" s="72" t="s">
        <v>7</v>
      </c>
      <c r="H9" s="73"/>
      <c r="I9" s="73"/>
      <c r="J9" s="73"/>
      <c r="K9" s="73"/>
      <c r="L9" s="73"/>
      <c r="M9" s="73"/>
      <c r="N9" s="73"/>
      <c r="O9" s="73"/>
      <c r="P9" s="73"/>
      <c r="Q9" s="74"/>
      <c r="R9" s="154" t="s">
        <v>78</v>
      </c>
      <c r="S9" s="154"/>
      <c r="T9" s="154"/>
      <c r="U9" s="154"/>
      <c r="V9" s="154" t="s">
        <v>79</v>
      </c>
      <c r="W9" s="154"/>
      <c r="X9" s="154"/>
      <c r="Y9" s="154"/>
      <c r="Z9" s="154" t="s">
        <v>80</v>
      </c>
      <c r="AA9" s="154"/>
      <c r="AB9" s="154"/>
      <c r="AC9" s="154"/>
      <c r="AD9" s="154" t="s">
        <v>8</v>
      </c>
      <c r="AE9" s="154"/>
      <c r="AF9" s="154"/>
      <c r="AG9" s="154"/>
    </row>
    <row r="10" spans="1:33" ht="14.25" customHeight="1">
      <c r="A10" s="91"/>
      <c r="B10" s="91"/>
      <c r="C10" s="91"/>
      <c r="D10" s="91"/>
      <c r="E10" s="91"/>
      <c r="F10" s="91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95" t="e">
        <f aca="true" t="shared" si="0" ref="AD10:AD28">Z10/V10</f>
        <v>#DIV/0!</v>
      </c>
      <c r="AE10" s="95"/>
      <c r="AF10" s="95"/>
      <c r="AG10" s="95"/>
    </row>
    <row r="11" spans="1:33" ht="14.25" customHeight="1">
      <c r="A11" s="91"/>
      <c r="B11" s="91"/>
      <c r="C11" s="91"/>
      <c r="D11" s="91"/>
      <c r="E11" s="91"/>
      <c r="F11" s="91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95" t="e">
        <f t="shared" si="0"/>
        <v>#DIV/0!</v>
      </c>
      <c r="AE11" s="95"/>
      <c r="AF11" s="95"/>
      <c r="AG11" s="95"/>
    </row>
    <row r="12" spans="1:33" ht="32.25" customHeight="1">
      <c r="A12" s="91"/>
      <c r="B12" s="91"/>
      <c r="C12" s="91"/>
      <c r="D12" s="91"/>
      <c r="E12" s="91"/>
      <c r="F12" s="91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95" t="e">
        <f t="shared" si="0"/>
        <v>#DIV/0!</v>
      </c>
      <c r="AE12" s="95"/>
      <c r="AF12" s="95"/>
      <c r="AG12" s="95"/>
    </row>
    <row r="13" spans="1:33" ht="53.25" customHeight="1">
      <c r="A13" s="91"/>
      <c r="B13" s="91"/>
      <c r="C13" s="91"/>
      <c r="D13" s="91"/>
      <c r="E13" s="91"/>
      <c r="F13" s="91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59"/>
      <c r="T13" s="159"/>
      <c r="U13" s="160"/>
      <c r="V13" s="157"/>
      <c r="W13" s="157"/>
      <c r="X13" s="157"/>
      <c r="Y13" s="157"/>
      <c r="Z13" s="157"/>
      <c r="AA13" s="157"/>
      <c r="AB13" s="157"/>
      <c r="AC13" s="157"/>
      <c r="AD13" s="95" t="e">
        <f t="shared" si="0"/>
        <v>#DIV/0!</v>
      </c>
      <c r="AE13" s="95"/>
      <c r="AF13" s="95"/>
      <c r="AG13" s="95"/>
    </row>
    <row r="14" spans="1:33" ht="14.25" customHeight="1">
      <c r="A14" s="91"/>
      <c r="B14" s="91"/>
      <c r="C14" s="91"/>
      <c r="D14" s="91"/>
      <c r="E14" s="91"/>
      <c r="F14" s="91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8"/>
      <c r="S14" s="159"/>
      <c r="T14" s="159"/>
      <c r="U14" s="160"/>
      <c r="V14" s="157"/>
      <c r="W14" s="157"/>
      <c r="X14" s="157"/>
      <c r="Y14" s="157"/>
      <c r="Z14" s="157"/>
      <c r="AA14" s="157"/>
      <c r="AB14" s="157"/>
      <c r="AC14" s="157"/>
      <c r="AD14" s="95" t="e">
        <f t="shared" si="0"/>
        <v>#DIV/0!</v>
      </c>
      <c r="AE14" s="95"/>
      <c r="AF14" s="95"/>
      <c r="AG14" s="95"/>
    </row>
    <row r="15" spans="1:33" ht="14.25">
      <c r="A15" s="91"/>
      <c r="B15" s="91"/>
      <c r="C15" s="91"/>
      <c r="D15" s="91"/>
      <c r="E15" s="91"/>
      <c r="F15" s="91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95" t="e">
        <f t="shared" si="0"/>
        <v>#DIV/0!</v>
      </c>
      <c r="AE15" s="95"/>
      <c r="AF15" s="95"/>
      <c r="AG15" s="95"/>
    </row>
    <row r="16" spans="1:33" ht="14.25">
      <c r="A16" s="91"/>
      <c r="B16" s="91"/>
      <c r="C16" s="91"/>
      <c r="D16" s="91"/>
      <c r="E16" s="91"/>
      <c r="F16" s="91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95" t="e">
        <f t="shared" si="0"/>
        <v>#DIV/0!</v>
      </c>
      <c r="AE16" s="95"/>
      <c r="AF16" s="95"/>
      <c r="AG16" s="95"/>
    </row>
    <row r="17" spans="1:33" ht="14.25" customHeight="1">
      <c r="A17" s="91"/>
      <c r="B17" s="91"/>
      <c r="C17" s="91"/>
      <c r="D17" s="91"/>
      <c r="E17" s="91"/>
      <c r="F17" s="91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95" t="e">
        <f t="shared" si="0"/>
        <v>#DIV/0!</v>
      </c>
      <c r="AE17" s="95"/>
      <c r="AF17" s="95"/>
      <c r="AG17" s="95"/>
    </row>
    <row r="18" spans="1:33" ht="14.25">
      <c r="A18" s="91"/>
      <c r="B18" s="91"/>
      <c r="C18" s="91"/>
      <c r="D18" s="91"/>
      <c r="E18" s="91"/>
      <c r="F18" s="91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95" t="e">
        <f t="shared" si="0"/>
        <v>#DIV/0!</v>
      </c>
      <c r="AE18" s="95"/>
      <c r="AF18" s="95"/>
      <c r="AG18" s="95"/>
    </row>
    <row r="19" spans="1:33" ht="14.25">
      <c r="A19" s="91"/>
      <c r="B19" s="91"/>
      <c r="C19" s="91"/>
      <c r="D19" s="91"/>
      <c r="E19" s="91"/>
      <c r="F19" s="91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95" t="e">
        <f t="shared" si="0"/>
        <v>#DIV/0!</v>
      </c>
      <c r="AE19" s="95"/>
      <c r="AF19" s="95"/>
      <c r="AG19" s="95"/>
    </row>
    <row r="20" spans="1:33" ht="14.25" customHeight="1" hidden="1" outlineLevel="1">
      <c r="A20" s="91"/>
      <c r="B20" s="91"/>
      <c r="C20" s="91"/>
      <c r="D20" s="91"/>
      <c r="E20" s="91"/>
      <c r="F20" s="91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95" t="e">
        <f t="shared" si="0"/>
        <v>#DIV/0!</v>
      </c>
      <c r="AE20" s="95"/>
      <c r="AF20" s="95"/>
      <c r="AG20" s="95"/>
    </row>
    <row r="21" spans="1:33" ht="14.25" hidden="1" outlineLevel="1">
      <c r="A21" s="91"/>
      <c r="B21" s="91"/>
      <c r="C21" s="91"/>
      <c r="D21" s="91"/>
      <c r="E21" s="91"/>
      <c r="F21" s="91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95" t="e">
        <f t="shared" si="0"/>
        <v>#DIV/0!</v>
      </c>
      <c r="AE21" s="95"/>
      <c r="AF21" s="95"/>
      <c r="AG21" s="95"/>
    </row>
    <row r="22" spans="1:33" ht="14.25" hidden="1" outlineLevel="1">
      <c r="A22" s="91"/>
      <c r="B22" s="91"/>
      <c r="C22" s="91"/>
      <c r="D22" s="91"/>
      <c r="E22" s="91"/>
      <c r="F22" s="9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95" t="e">
        <f t="shared" si="0"/>
        <v>#DIV/0!</v>
      </c>
      <c r="AE22" s="95"/>
      <c r="AF22" s="95"/>
      <c r="AG22" s="95"/>
    </row>
    <row r="23" spans="1:33" ht="14.25" customHeight="1" hidden="1" outlineLevel="1">
      <c r="A23" s="91"/>
      <c r="B23" s="91"/>
      <c r="C23" s="91"/>
      <c r="D23" s="91"/>
      <c r="E23" s="91"/>
      <c r="F23" s="91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95" t="e">
        <f t="shared" si="0"/>
        <v>#DIV/0!</v>
      </c>
      <c r="AE23" s="95"/>
      <c r="AF23" s="95"/>
      <c r="AG23" s="95"/>
    </row>
    <row r="24" spans="1:33" ht="14.25" hidden="1" outlineLevel="1">
      <c r="A24" s="91"/>
      <c r="B24" s="91"/>
      <c r="C24" s="91"/>
      <c r="D24" s="91"/>
      <c r="E24" s="91"/>
      <c r="F24" s="91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95" t="e">
        <f t="shared" si="0"/>
        <v>#DIV/0!</v>
      </c>
      <c r="AE24" s="95"/>
      <c r="AF24" s="95"/>
      <c r="AG24" s="95"/>
    </row>
    <row r="25" spans="1:33" ht="14.25" customHeight="1" hidden="1" outlineLevel="1">
      <c r="A25" s="91"/>
      <c r="B25" s="91"/>
      <c r="C25" s="91"/>
      <c r="D25" s="91"/>
      <c r="E25" s="91"/>
      <c r="F25" s="91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95" t="e">
        <f t="shared" si="0"/>
        <v>#DIV/0!</v>
      </c>
      <c r="AE25" s="95"/>
      <c r="AF25" s="95"/>
      <c r="AG25" s="95"/>
    </row>
    <row r="26" spans="1:33" ht="14.25" hidden="1" outlineLevel="1">
      <c r="A26" s="91"/>
      <c r="B26" s="91"/>
      <c r="C26" s="91"/>
      <c r="D26" s="91"/>
      <c r="E26" s="91"/>
      <c r="F26" s="91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95" t="e">
        <f t="shared" si="0"/>
        <v>#DIV/0!</v>
      </c>
      <c r="AE26" s="95"/>
      <c r="AF26" s="95"/>
      <c r="AG26" s="95"/>
    </row>
    <row r="27" spans="1:33" ht="14.25" hidden="1" outlineLevel="1">
      <c r="A27" s="91"/>
      <c r="B27" s="91"/>
      <c r="C27" s="91"/>
      <c r="D27" s="91"/>
      <c r="E27" s="91"/>
      <c r="F27" s="91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95" t="e">
        <f t="shared" si="0"/>
        <v>#DIV/0!</v>
      </c>
      <c r="AE27" s="95"/>
      <c r="AF27" s="95"/>
      <c r="AG27" s="95"/>
    </row>
    <row r="28" spans="1:33" ht="24" customHeight="1" collapsed="1">
      <c r="A28" s="193"/>
      <c r="B28" s="193"/>
      <c r="C28" s="193"/>
      <c r="D28" s="193"/>
      <c r="E28" s="193"/>
      <c r="F28" s="193"/>
      <c r="G28" s="194" t="s">
        <v>5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6"/>
      <c r="R28" s="197">
        <f>SUM(R10:U19)</f>
        <v>0</v>
      </c>
      <c r="S28" s="197"/>
      <c r="T28" s="197"/>
      <c r="U28" s="197"/>
      <c r="V28" s="197">
        <f>SUM(V10:Y19)</f>
        <v>0</v>
      </c>
      <c r="W28" s="197"/>
      <c r="X28" s="197"/>
      <c r="Y28" s="197"/>
      <c r="Z28" s="197">
        <f>SUM(Z10:AC19)</f>
        <v>0</v>
      </c>
      <c r="AA28" s="197"/>
      <c r="AB28" s="197"/>
      <c r="AC28" s="197"/>
      <c r="AD28" s="198" t="e">
        <f t="shared" si="0"/>
        <v>#DIV/0!</v>
      </c>
      <c r="AE28" s="198"/>
      <c r="AF28" s="198"/>
      <c r="AG28" s="198"/>
    </row>
    <row r="29" ht="7.5" customHeight="1"/>
    <row r="30" spans="1:33" ht="18" customHeight="1">
      <c r="A30" s="184" t="s">
        <v>10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</row>
    <row r="31" ht="6" customHeight="1"/>
    <row r="32" spans="1:33" ht="17.25" customHeight="1">
      <c r="A32" s="164" t="s">
        <v>13</v>
      </c>
      <c r="B32" s="164"/>
      <c r="C32" s="164"/>
      <c r="D32" s="164"/>
      <c r="E32" s="164"/>
      <c r="F32" s="164"/>
      <c r="G32" s="164"/>
      <c r="H32" s="164"/>
      <c r="I32" s="164"/>
      <c r="J32" s="199"/>
      <c r="K32" s="200"/>
      <c r="L32" s="200"/>
      <c r="M32" s="201"/>
      <c r="N32" s="202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4"/>
    </row>
    <row r="33" spans="1:33" ht="17.25" customHeight="1">
      <c r="A33" s="155" t="s">
        <v>12</v>
      </c>
      <c r="B33" s="155"/>
      <c r="C33" s="155"/>
      <c r="D33" s="155"/>
      <c r="E33" s="155"/>
      <c r="F33" s="155"/>
      <c r="G33" s="155"/>
      <c r="H33" s="155"/>
      <c r="I33" s="155"/>
      <c r="J33" s="145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1"/>
    </row>
    <row r="34" spans="1:34" ht="26.25" customHeight="1">
      <c r="A34" s="155" t="s">
        <v>31</v>
      </c>
      <c r="B34" s="155"/>
      <c r="C34" s="155"/>
      <c r="D34" s="155"/>
      <c r="E34" s="155"/>
      <c r="F34" s="155"/>
      <c r="G34" s="155"/>
      <c r="H34" s="155"/>
      <c r="I34" s="155"/>
      <c r="J34" s="145"/>
      <c r="K34" s="129"/>
      <c r="L34" s="129"/>
      <c r="M34" s="129"/>
      <c r="N34" s="129"/>
      <c r="O34" s="129"/>
      <c r="P34" s="129"/>
      <c r="Q34" s="129"/>
      <c r="R34" s="129"/>
      <c r="S34" s="129"/>
      <c r="T34" s="214" t="s">
        <v>43</v>
      </c>
      <c r="U34" s="214"/>
      <c r="V34" s="214"/>
      <c r="W34" s="214"/>
      <c r="X34" s="129"/>
      <c r="Y34" s="129"/>
      <c r="Z34" s="129"/>
      <c r="AA34" s="129"/>
      <c r="AB34" s="129"/>
      <c r="AC34" s="129"/>
      <c r="AD34" s="129"/>
      <c r="AE34" s="129"/>
      <c r="AF34" s="129"/>
      <c r="AG34" s="131"/>
      <c r="AH34" s="25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64" t="s">
        <v>14</v>
      </c>
      <c r="B37" s="164"/>
      <c r="C37" s="164"/>
      <c r="D37" s="164"/>
      <c r="E37" s="164"/>
      <c r="F37" s="164"/>
      <c r="G37" s="164"/>
      <c r="H37" s="164"/>
      <c r="I37" s="164"/>
      <c r="J37" s="165"/>
      <c r="K37" s="166"/>
      <c r="L37" s="166"/>
      <c r="M37" s="166"/>
      <c r="N37" s="138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40"/>
    </row>
    <row r="38" spans="1:33" ht="17.25" customHeight="1">
      <c r="A38" s="155" t="s">
        <v>3</v>
      </c>
      <c r="B38" s="155"/>
      <c r="C38" s="155"/>
      <c r="D38" s="155"/>
      <c r="E38" s="155"/>
      <c r="F38" s="155"/>
      <c r="G38" s="155"/>
      <c r="H38" s="155"/>
      <c r="I38" s="155"/>
      <c r="J38" s="145"/>
      <c r="K38" s="129"/>
      <c r="L38" s="129"/>
      <c r="M38" s="129"/>
      <c r="N38" s="129"/>
      <c r="O38" s="129"/>
      <c r="P38" s="129"/>
      <c r="Q38" s="129"/>
      <c r="R38" s="129"/>
      <c r="S38" s="129"/>
      <c r="T38" s="130" t="s">
        <v>43</v>
      </c>
      <c r="U38" s="130"/>
      <c r="V38" s="130"/>
      <c r="W38" s="130"/>
      <c r="X38" s="129"/>
      <c r="Y38" s="129"/>
      <c r="Z38" s="129"/>
      <c r="AA38" s="129"/>
      <c r="AB38" s="129"/>
      <c r="AC38" s="129"/>
      <c r="AD38" s="129"/>
      <c r="AE38" s="129"/>
      <c r="AF38" s="129"/>
      <c r="AG38" s="131"/>
    </row>
    <row r="39" spans="1:33" ht="75.75" customHeight="1">
      <c r="A39" s="146" t="s">
        <v>11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</row>
    <row r="40" spans="1:33" ht="42" customHeight="1">
      <c r="A40" s="167" t="s">
        <v>15</v>
      </c>
      <c r="B40" s="167"/>
      <c r="C40" s="167"/>
      <c r="D40" s="167"/>
      <c r="E40" s="167"/>
      <c r="F40" s="167"/>
      <c r="G40" s="167"/>
      <c r="H40" s="167"/>
      <c r="I40" s="167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</row>
    <row r="41" ht="8.25" customHeight="1"/>
    <row r="42" spans="1:33" ht="20.25" customHeight="1">
      <c r="A42" s="149" t="s">
        <v>16</v>
      </c>
      <c r="B42" s="150"/>
      <c r="C42" s="151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9"/>
    </row>
    <row r="43" spans="1:33" ht="55.5" customHeight="1">
      <c r="A43" s="71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 t="s">
        <v>35</v>
      </c>
      <c r="T43" s="73"/>
      <c r="U43" s="74"/>
      <c r="V43" s="72" t="s">
        <v>18</v>
      </c>
      <c r="W43" s="73"/>
      <c r="X43" s="74"/>
      <c r="Y43" s="72" t="s">
        <v>19</v>
      </c>
      <c r="Z43" s="73"/>
      <c r="AA43" s="74"/>
      <c r="AB43" s="72" t="s">
        <v>81</v>
      </c>
      <c r="AC43" s="73"/>
      <c r="AD43" s="74"/>
      <c r="AE43" s="72" t="s">
        <v>83</v>
      </c>
      <c r="AF43" s="73"/>
      <c r="AG43" s="74"/>
    </row>
    <row r="44" spans="1:34" ht="15" customHeight="1">
      <c r="A44" s="53" t="s">
        <v>86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56"/>
      <c r="T44" s="57"/>
      <c r="U44" s="58"/>
      <c r="V44" s="56"/>
      <c r="W44" s="57"/>
      <c r="X44" s="58"/>
      <c r="Y44" s="56"/>
      <c r="Z44" s="57"/>
      <c r="AA44" s="58"/>
      <c r="AB44" s="56"/>
      <c r="AC44" s="57"/>
      <c r="AD44" s="58"/>
      <c r="AE44" s="96"/>
      <c r="AF44" s="97"/>
      <c r="AG44" s="98"/>
      <c r="AH44" s="41"/>
    </row>
    <row r="45" spans="1:33" ht="15" customHeight="1">
      <c r="A45" s="65" t="s">
        <v>21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99"/>
      <c r="AF45" s="100"/>
      <c r="AG45" s="101"/>
    </row>
    <row r="46" spans="1:33" ht="15" customHeight="1">
      <c r="A46" s="65" t="s">
        <v>87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  <c r="S46" s="59"/>
      <c r="T46" s="60"/>
      <c r="U46" s="61"/>
      <c r="V46" s="59"/>
      <c r="W46" s="60"/>
      <c r="X46" s="61"/>
      <c r="Y46" s="59"/>
      <c r="Z46" s="60"/>
      <c r="AA46" s="61"/>
      <c r="AB46" s="59"/>
      <c r="AC46" s="60"/>
      <c r="AD46" s="61"/>
      <c r="AE46" s="99"/>
      <c r="AF46" s="100"/>
      <c r="AG46" s="101"/>
    </row>
    <row r="47" spans="1:33" ht="15" customHeight="1">
      <c r="A47" s="68" t="s">
        <v>23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62"/>
      <c r="T47" s="63"/>
      <c r="U47" s="64"/>
      <c r="V47" s="62"/>
      <c r="W47" s="63"/>
      <c r="X47" s="64"/>
      <c r="Y47" s="62"/>
      <c r="Z47" s="63"/>
      <c r="AA47" s="64"/>
      <c r="AB47" s="62"/>
      <c r="AC47" s="63"/>
      <c r="AD47" s="64"/>
      <c r="AE47" s="102"/>
      <c r="AF47" s="103"/>
      <c r="AG47" s="104"/>
    </row>
    <row r="48" spans="1:33" ht="15" customHeight="1">
      <c r="A48" s="53" t="s">
        <v>20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96"/>
      <c r="T48" s="97"/>
      <c r="U48" s="98"/>
      <c r="V48" s="96"/>
      <c r="W48" s="97"/>
      <c r="X48" s="98"/>
      <c r="Y48" s="96"/>
      <c r="Z48" s="97"/>
      <c r="AA48" s="98"/>
      <c r="AB48" s="96"/>
      <c r="AC48" s="97"/>
      <c r="AD48" s="98"/>
      <c r="AE48" s="96"/>
      <c r="AF48" s="97"/>
      <c r="AG48" s="98"/>
    </row>
    <row r="49" spans="1:33" ht="15" customHeight="1">
      <c r="A49" s="65" t="s">
        <v>21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7"/>
      <c r="S49" s="99"/>
      <c r="T49" s="100"/>
      <c r="U49" s="101"/>
      <c r="V49" s="99"/>
      <c r="W49" s="100"/>
      <c r="X49" s="101"/>
      <c r="Y49" s="99"/>
      <c r="Z49" s="100"/>
      <c r="AA49" s="101"/>
      <c r="AB49" s="99"/>
      <c r="AC49" s="100"/>
      <c r="AD49" s="101"/>
      <c r="AE49" s="99"/>
      <c r="AF49" s="100"/>
      <c r="AG49" s="101"/>
    </row>
    <row r="50" spans="1:33" ht="15" customHeight="1">
      <c r="A50" s="65" t="s">
        <v>22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  <c r="S50" s="99"/>
      <c r="T50" s="100"/>
      <c r="U50" s="101"/>
      <c r="V50" s="99"/>
      <c r="W50" s="100"/>
      <c r="X50" s="101"/>
      <c r="Y50" s="99"/>
      <c r="Z50" s="100"/>
      <c r="AA50" s="101"/>
      <c r="AB50" s="99"/>
      <c r="AC50" s="100"/>
      <c r="AD50" s="101"/>
      <c r="AE50" s="99"/>
      <c r="AF50" s="100"/>
      <c r="AG50" s="101"/>
    </row>
    <row r="51" spans="1:33" ht="15" customHeight="1">
      <c r="A51" s="68" t="s">
        <v>23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102"/>
      <c r="T51" s="103"/>
      <c r="U51" s="104"/>
      <c r="V51" s="102"/>
      <c r="W51" s="103"/>
      <c r="X51" s="104"/>
      <c r="Y51" s="102"/>
      <c r="Z51" s="103"/>
      <c r="AA51" s="104"/>
      <c r="AB51" s="102"/>
      <c r="AC51" s="103"/>
      <c r="AD51" s="104"/>
      <c r="AE51" s="102"/>
      <c r="AF51" s="103"/>
      <c r="AG51" s="104"/>
    </row>
    <row r="52" spans="1:33" ht="15" customHeight="1">
      <c r="A52" s="53" t="s">
        <v>20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  <c r="S52" s="96"/>
      <c r="T52" s="97"/>
      <c r="U52" s="98"/>
      <c r="V52" s="96"/>
      <c r="W52" s="97"/>
      <c r="X52" s="98"/>
      <c r="Y52" s="96"/>
      <c r="Z52" s="97"/>
      <c r="AA52" s="98"/>
      <c r="AB52" s="96"/>
      <c r="AC52" s="97"/>
      <c r="AD52" s="98"/>
      <c r="AE52" s="96"/>
      <c r="AF52" s="97"/>
      <c r="AG52" s="98"/>
    </row>
    <row r="53" spans="1:33" ht="15" customHeight="1">
      <c r="A53" s="65" t="s">
        <v>21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99"/>
      <c r="T53" s="100"/>
      <c r="U53" s="101"/>
      <c r="V53" s="99"/>
      <c r="W53" s="100"/>
      <c r="X53" s="101"/>
      <c r="Y53" s="99"/>
      <c r="Z53" s="100"/>
      <c r="AA53" s="101"/>
      <c r="AB53" s="99"/>
      <c r="AC53" s="100"/>
      <c r="AD53" s="101"/>
      <c r="AE53" s="99"/>
      <c r="AF53" s="100"/>
      <c r="AG53" s="101"/>
    </row>
    <row r="54" spans="1:33" ht="15" customHeight="1">
      <c r="A54" s="65" t="s">
        <v>22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99"/>
      <c r="T54" s="100"/>
      <c r="U54" s="101"/>
      <c r="V54" s="99"/>
      <c r="W54" s="100"/>
      <c r="X54" s="101"/>
      <c r="Y54" s="99"/>
      <c r="Z54" s="100"/>
      <c r="AA54" s="101"/>
      <c r="AB54" s="99"/>
      <c r="AC54" s="100"/>
      <c r="AD54" s="101"/>
      <c r="AE54" s="99"/>
      <c r="AF54" s="100"/>
      <c r="AG54" s="101"/>
    </row>
    <row r="55" spans="1:33" ht="15" customHeight="1">
      <c r="A55" s="68" t="s">
        <v>23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70"/>
      <c r="S55" s="102"/>
      <c r="T55" s="103"/>
      <c r="U55" s="104"/>
      <c r="V55" s="102"/>
      <c r="W55" s="103"/>
      <c r="X55" s="104"/>
      <c r="Y55" s="102"/>
      <c r="Z55" s="103"/>
      <c r="AA55" s="104"/>
      <c r="AB55" s="102"/>
      <c r="AC55" s="103"/>
      <c r="AD55" s="104"/>
      <c r="AE55" s="102"/>
      <c r="AF55" s="103"/>
      <c r="AG55" s="104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71" t="s">
        <v>24</v>
      </c>
      <c r="B57" s="71"/>
      <c r="C57" s="7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</row>
    <row r="58" spans="1:33" ht="53.25" customHeight="1" hidden="1" outlineLevel="1">
      <c r="A58" s="71" t="s">
        <v>17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 t="s">
        <v>35</v>
      </c>
      <c r="T58" s="73"/>
      <c r="U58" s="74"/>
      <c r="V58" s="72" t="s">
        <v>18</v>
      </c>
      <c r="W58" s="73"/>
      <c r="X58" s="74"/>
      <c r="Y58" s="72" t="s">
        <v>19</v>
      </c>
      <c r="Z58" s="73"/>
      <c r="AA58" s="74"/>
      <c r="AB58" s="72" t="s">
        <v>34</v>
      </c>
      <c r="AC58" s="73"/>
      <c r="AD58" s="74"/>
      <c r="AE58" s="72" t="s">
        <v>36</v>
      </c>
      <c r="AF58" s="73"/>
      <c r="AG58" s="74"/>
    </row>
    <row r="59" spans="1:33" ht="15" customHeight="1" hidden="1" outlineLevel="1">
      <c r="A59" s="53" t="s">
        <v>20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56"/>
      <c r="T59" s="57"/>
      <c r="U59" s="58"/>
      <c r="V59" s="56"/>
      <c r="W59" s="57"/>
      <c r="X59" s="58"/>
      <c r="Y59" s="56"/>
      <c r="Z59" s="57"/>
      <c r="AA59" s="58"/>
      <c r="AB59" s="56"/>
      <c r="AC59" s="57"/>
      <c r="AD59" s="58"/>
      <c r="AE59" s="56"/>
      <c r="AF59" s="57"/>
      <c r="AG59" s="58"/>
    </row>
    <row r="60" spans="1:33" ht="15" customHeight="1" hidden="1" outlineLevel="1">
      <c r="A60" s="65" t="s">
        <v>21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59"/>
      <c r="T60" s="60"/>
      <c r="U60" s="61"/>
      <c r="V60" s="59"/>
      <c r="W60" s="60"/>
      <c r="X60" s="61"/>
      <c r="Y60" s="59"/>
      <c r="Z60" s="60"/>
      <c r="AA60" s="61"/>
      <c r="AB60" s="59"/>
      <c r="AC60" s="60"/>
      <c r="AD60" s="61"/>
      <c r="AE60" s="59"/>
      <c r="AF60" s="60"/>
      <c r="AG60" s="61"/>
    </row>
    <row r="61" spans="1:33" ht="15" customHeight="1" hidden="1" outlineLevel="1">
      <c r="A61" s="65" t="s">
        <v>22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  <c r="S61" s="59"/>
      <c r="T61" s="60"/>
      <c r="U61" s="61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</row>
    <row r="62" spans="1:33" ht="15" customHeight="1" hidden="1" outlineLevel="1">
      <c r="A62" s="68" t="s">
        <v>23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62"/>
      <c r="T62" s="63"/>
      <c r="U62" s="64"/>
      <c r="V62" s="62"/>
      <c r="W62" s="63"/>
      <c r="X62" s="64"/>
      <c r="Y62" s="62"/>
      <c r="Z62" s="63"/>
      <c r="AA62" s="64"/>
      <c r="AB62" s="62"/>
      <c r="AC62" s="63"/>
      <c r="AD62" s="64"/>
      <c r="AE62" s="62"/>
      <c r="AF62" s="63"/>
      <c r="AG62" s="64"/>
    </row>
    <row r="63" spans="1:33" ht="15" customHeight="1" hidden="1" outlineLevel="1">
      <c r="A63" s="53" t="s">
        <v>20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5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</row>
    <row r="64" spans="1:33" ht="15" customHeight="1" hidden="1" outlineLevel="1">
      <c r="A64" s="65" t="s">
        <v>21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  <c r="S64" s="59"/>
      <c r="T64" s="60"/>
      <c r="U64" s="61"/>
      <c r="V64" s="59"/>
      <c r="W64" s="60"/>
      <c r="X64" s="61"/>
      <c r="Y64" s="59"/>
      <c r="Z64" s="60"/>
      <c r="AA64" s="61"/>
      <c r="AB64" s="59"/>
      <c r="AC64" s="60"/>
      <c r="AD64" s="61"/>
      <c r="AE64" s="59"/>
      <c r="AF64" s="60"/>
      <c r="AG64" s="61"/>
    </row>
    <row r="65" spans="1:33" ht="15" customHeight="1" hidden="1" outlineLevel="1">
      <c r="A65" s="65" t="s">
        <v>22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/>
      <c r="S65" s="59"/>
      <c r="T65" s="60"/>
      <c r="U65" s="61"/>
      <c r="V65" s="59"/>
      <c r="W65" s="60"/>
      <c r="X65" s="61"/>
      <c r="Y65" s="59"/>
      <c r="Z65" s="60"/>
      <c r="AA65" s="61"/>
      <c r="AB65" s="59"/>
      <c r="AC65" s="60"/>
      <c r="AD65" s="61"/>
      <c r="AE65" s="59"/>
      <c r="AF65" s="60"/>
      <c r="AG65" s="61"/>
    </row>
    <row r="66" spans="1:33" ht="15" customHeight="1" hidden="1" outlineLevel="1">
      <c r="A66" s="68" t="s">
        <v>23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62"/>
      <c r="T66" s="63"/>
      <c r="U66" s="64"/>
      <c r="V66" s="62"/>
      <c r="W66" s="63"/>
      <c r="X66" s="64"/>
      <c r="Y66" s="62"/>
      <c r="Z66" s="63"/>
      <c r="AA66" s="64"/>
      <c r="AB66" s="62"/>
      <c r="AC66" s="63"/>
      <c r="AD66" s="64"/>
      <c r="AE66" s="62"/>
      <c r="AF66" s="63"/>
      <c r="AG66" s="64"/>
    </row>
    <row r="67" spans="1:33" ht="15" customHeight="1" hidden="1" outlineLevel="1">
      <c r="A67" s="53" t="s">
        <v>20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5"/>
      <c r="S67" s="56"/>
      <c r="T67" s="57"/>
      <c r="U67" s="58"/>
      <c r="V67" s="56"/>
      <c r="W67" s="57"/>
      <c r="X67" s="58"/>
      <c r="Y67" s="56"/>
      <c r="Z67" s="57"/>
      <c r="AA67" s="58"/>
      <c r="AB67" s="56"/>
      <c r="AC67" s="57"/>
      <c r="AD67" s="58"/>
      <c r="AE67" s="56"/>
      <c r="AF67" s="57"/>
      <c r="AG67" s="58"/>
    </row>
    <row r="68" spans="1:33" ht="15" customHeight="1" hidden="1" outlineLevel="1">
      <c r="A68" s="65" t="s">
        <v>21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7"/>
      <c r="S68" s="59"/>
      <c r="T68" s="60"/>
      <c r="U68" s="61"/>
      <c r="V68" s="59"/>
      <c r="W68" s="60"/>
      <c r="X68" s="61"/>
      <c r="Y68" s="59"/>
      <c r="Z68" s="60"/>
      <c r="AA68" s="61"/>
      <c r="AB68" s="59"/>
      <c r="AC68" s="60"/>
      <c r="AD68" s="61"/>
      <c r="AE68" s="59"/>
      <c r="AF68" s="60"/>
      <c r="AG68" s="61"/>
    </row>
    <row r="69" spans="1:33" ht="15" customHeight="1" hidden="1" outlineLevel="1">
      <c r="A69" s="65" t="s">
        <v>22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  <c r="S69" s="59"/>
      <c r="T69" s="60"/>
      <c r="U69" s="61"/>
      <c r="V69" s="59"/>
      <c r="W69" s="60"/>
      <c r="X69" s="61"/>
      <c r="Y69" s="59"/>
      <c r="Z69" s="60"/>
      <c r="AA69" s="61"/>
      <c r="AB69" s="59"/>
      <c r="AC69" s="60"/>
      <c r="AD69" s="61"/>
      <c r="AE69" s="59"/>
      <c r="AF69" s="60"/>
      <c r="AG69" s="61"/>
    </row>
    <row r="70" spans="1:33" ht="15" customHeight="1" hidden="1" outlineLevel="1">
      <c r="A70" s="68" t="s">
        <v>23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62"/>
      <c r="T70" s="63"/>
      <c r="U70" s="64"/>
      <c r="V70" s="62"/>
      <c r="W70" s="63"/>
      <c r="X70" s="64"/>
      <c r="Y70" s="62"/>
      <c r="Z70" s="63"/>
      <c r="AA70" s="64"/>
      <c r="AB70" s="62"/>
      <c r="AC70" s="63"/>
      <c r="AD70" s="64"/>
      <c r="AE70" s="62"/>
      <c r="AF70" s="63"/>
      <c r="AG70" s="64"/>
    </row>
    <row r="71" ht="15" customHeight="1" hidden="1" outlineLevel="1"/>
    <row r="72" spans="1:33" ht="20.25" customHeight="1" hidden="1" outlineLevel="1">
      <c r="A72" s="71" t="s">
        <v>45</v>
      </c>
      <c r="B72" s="71"/>
      <c r="C72" s="71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</row>
    <row r="73" spans="1:33" ht="53.25" customHeight="1" hidden="1" outlineLevel="1">
      <c r="A73" s="71" t="s">
        <v>17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 t="s">
        <v>35</v>
      </c>
      <c r="T73" s="73"/>
      <c r="U73" s="74"/>
      <c r="V73" s="72" t="s">
        <v>18</v>
      </c>
      <c r="W73" s="73"/>
      <c r="X73" s="74"/>
      <c r="Y73" s="72" t="s">
        <v>19</v>
      </c>
      <c r="Z73" s="73"/>
      <c r="AA73" s="74"/>
      <c r="AB73" s="72" t="s">
        <v>34</v>
      </c>
      <c r="AC73" s="73"/>
      <c r="AD73" s="74"/>
      <c r="AE73" s="72" t="s">
        <v>36</v>
      </c>
      <c r="AF73" s="73"/>
      <c r="AG73" s="74"/>
    </row>
    <row r="74" spans="1:33" ht="15" customHeight="1" hidden="1" outlineLevel="1">
      <c r="A74" s="53" t="s">
        <v>20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  <c r="S74" s="56"/>
      <c r="T74" s="57"/>
      <c r="U74" s="58"/>
      <c r="V74" s="56"/>
      <c r="W74" s="57"/>
      <c r="X74" s="58"/>
      <c r="Y74" s="56"/>
      <c r="Z74" s="57"/>
      <c r="AA74" s="58"/>
      <c r="AB74" s="56"/>
      <c r="AC74" s="57"/>
      <c r="AD74" s="58"/>
      <c r="AE74" s="56"/>
      <c r="AF74" s="57"/>
      <c r="AG74" s="58"/>
    </row>
    <row r="75" spans="1:33" ht="15" customHeight="1" hidden="1" outlineLevel="1">
      <c r="A75" s="65" t="s">
        <v>21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  <c r="S75" s="59"/>
      <c r="T75" s="60"/>
      <c r="U75" s="61"/>
      <c r="V75" s="59"/>
      <c r="W75" s="60"/>
      <c r="X75" s="61"/>
      <c r="Y75" s="59"/>
      <c r="Z75" s="60"/>
      <c r="AA75" s="61"/>
      <c r="AB75" s="59"/>
      <c r="AC75" s="60"/>
      <c r="AD75" s="61"/>
      <c r="AE75" s="59"/>
      <c r="AF75" s="60"/>
      <c r="AG75" s="61"/>
    </row>
    <row r="76" spans="1:33" ht="15" customHeight="1" hidden="1" outlineLevel="1">
      <c r="A76" s="65" t="s">
        <v>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  <c r="S76" s="59"/>
      <c r="T76" s="60"/>
      <c r="U76" s="61"/>
      <c r="V76" s="59"/>
      <c r="W76" s="60"/>
      <c r="X76" s="61"/>
      <c r="Y76" s="59"/>
      <c r="Z76" s="60"/>
      <c r="AA76" s="61"/>
      <c r="AB76" s="59"/>
      <c r="AC76" s="60"/>
      <c r="AD76" s="61"/>
      <c r="AE76" s="59"/>
      <c r="AF76" s="60"/>
      <c r="AG76" s="61"/>
    </row>
    <row r="77" spans="1:33" ht="15" customHeight="1" hidden="1" outlineLevel="1">
      <c r="A77" s="68" t="s">
        <v>23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  <c r="S77" s="62"/>
      <c r="T77" s="63"/>
      <c r="U77" s="64"/>
      <c r="V77" s="62"/>
      <c r="W77" s="63"/>
      <c r="X77" s="64"/>
      <c r="Y77" s="62"/>
      <c r="Z77" s="63"/>
      <c r="AA77" s="64"/>
      <c r="AB77" s="62"/>
      <c r="AC77" s="63"/>
      <c r="AD77" s="64"/>
      <c r="AE77" s="62"/>
      <c r="AF77" s="63"/>
      <c r="AG77" s="64"/>
    </row>
    <row r="78" spans="1:33" ht="15" customHeight="1" hidden="1" outlineLevel="1">
      <c r="A78" s="53" t="s">
        <v>20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56"/>
      <c r="T78" s="57"/>
      <c r="U78" s="58"/>
      <c r="V78" s="56"/>
      <c r="W78" s="57"/>
      <c r="X78" s="58"/>
      <c r="Y78" s="56"/>
      <c r="Z78" s="57"/>
      <c r="AA78" s="58"/>
      <c r="AB78" s="56"/>
      <c r="AC78" s="57"/>
      <c r="AD78" s="58"/>
      <c r="AE78" s="56"/>
      <c r="AF78" s="57"/>
      <c r="AG78" s="58"/>
    </row>
    <row r="79" spans="1:33" ht="15" customHeight="1" hidden="1" outlineLevel="1">
      <c r="A79" s="65" t="s">
        <v>21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7"/>
      <c r="S79" s="59"/>
      <c r="T79" s="60"/>
      <c r="U79" s="61"/>
      <c r="V79" s="59"/>
      <c r="W79" s="60"/>
      <c r="X79" s="61"/>
      <c r="Y79" s="59"/>
      <c r="Z79" s="60"/>
      <c r="AA79" s="61"/>
      <c r="AB79" s="59"/>
      <c r="AC79" s="60"/>
      <c r="AD79" s="61"/>
      <c r="AE79" s="59"/>
      <c r="AF79" s="60"/>
      <c r="AG79" s="61"/>
    </row>
    <row r="80" spans="1:33" ht="15" customHeight="1" hidden="1" outlineLevel="1">
      <c r="A80" s="65" t="s">
        <v>22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7"/>
      <c r="S80" s="59"/>
      <c r="T80" s="60"/>
      <c r="U80" s="61"/>
      <c r="V80" s="59"/>
      <c r="W80" s="60"/>
      <c r="X80" s="61"/>
      <c r="Y80" s="59"/>
      <c r="Z80" s="60"/>
      <c r="AA80" s="61"/>
      <c r="AB80" s="59"/>
      <c r="AC80" s="60"/>
      <c r="AD80" s="61"/>
      <c r="AE80" s="59"/>
      <c r="AF80" s="60"/>
      <c r="AG80" s="61"/>
    </row>
    <row r="81" spans="1:33" ht="15" customHeight="1" hidden="1" outlineLevel="1">
      <c r="A81" s="68" t="s">
        <v>23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70"/>
      <c r="S81" s="62"/>
      <c r="T81" s="63"/>
      <c r="U81" s="64"/>
      <c r="V81" s="62"/>
      <c r="W81" s="63"/>
      <c r="X81" s="64"/>
      <c r="Y81" s="62"/>
      <c r="Z81" s="63"/>
      <c r="AA81" s="64"/>
      <c r="AB81" s="62"/>
      <c r="AC81" s="63"/>
      <c r="AD81" s="64"/>
      <c r="AE81" s="62"/>
      <c r="AF81" s="63"/>
      <c r="AG81" s="64"/>
    </row>
    <row r="82" spans="1:33" ht="15" customHeight="1" hidden="1" outlineLevel="1">
      <c r="A82" s="53" t="s">
        <v>20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5"/>
      <c r="S82" s="56"/>
      <c r="T82" s="57"/>
      <c r="U82" s="58"/>
      <c r="V82" s="56"/>
      <c r="W82" s="57"/>
      <c r="X82" s="58"/>
      <c r="Y82" s="56"/>
      <c r="Z82" s="57"/>
      <c r="AA82" s="58"/>
      <c r="AB82" s="56"/>
      <c r="AC82" s="57"/>
      <c r="AD82" s="58"/>
      <c r="AE82" s="56"/>
      <c r="AF82" s="57"/>
      <c r="AG82" s="58"/>
    </row>
    <row r="83" spans="1:33" ht="15" customHeight="1" hidden="1" outlineLevel="1">
      <c r="A83" s="65" t="s">
        <v>21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7"/>
      <c r="S83" s="59"/>
      <c r="T83" s="60"/>
      <c r="U83" s="61"/>
      <c r="V83" s="59"/>
      <c r="W83" s="60"/>
      <c r="X83" s="61"/>
      <c r="Y83" s="59"/>
      <c r="Z83" s="60"/>
      <c r="AA83" s="61"/>
      <c r="AB83" s="59"/>
      <c r="AC83" s="60"/>
      <c r="AD83" s="61"/>
      <c r="AE83" s="59"/>
      <c r="AF83" s="60"/>
      <c r="AG83" s="61"/>
    </row>
    <row r="84" spans="1:33" ht="15" customHeight="1" hidden="1" outlineLevel="1">
      <c r="A84" s="65" t="s">
        <v>22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7"/>
      <c r="S84" s="59"/>
      <c r="T84" s="60"/>
      <c r="U84" s="61"/>
      <c r="V84" s="59"/>
      <c r="W84" s="60"/>
      <c r="X84" s="61"/>
      <c r="Y84" s="59"/>
      <c r="Z84" s="60"/>
      <c r="AA84" s="61"/>
      <c r="AB84" s="59"/>
      <c r="AC84" s="60"/>
      <c r="AD84" s="61"/>
      <c r="AE84" s="59"/>
      <c r="AF84" s="60"/>
      <c r="AG84" s="61"/>
    </row>
    <row r="85" spans="1:33" ht="15" customHeight="1" hidden="1" outlineLevel="1">
      <c r="A85" s="68" t="s">
        <v>23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  <c r="S85" s="62"/>
      <c r="T85" s="63"/>
      <c r="U85" s="64"/>
      <c r="V85" s="62"/>
      <c r="W85" s="63"/>
      <c r="X85" s="64"/>
      <c r="Y85" s="62"/>
      <c r="Z85" s="63"/>
      <c r="AA85" s="64"/>
      <c r="AB85" s="62"/>
      <c r="AC85" s="63"/>
      <c r="AD85" s="64"/>
      <c r="AE85" s="62"/>
      <c r="AF85" s="63"/>
      <c r="AG85" s="64"/>
    </row>
    <row r="86" spans="1:33" ht="15" customHeight="1" outlineLevel="1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</row>
    <row r="87" spans="1:33" ht="17.25" customHeight="1">
      <c r="A87" s="164" t="s">
        <v>14</v>
      </c>
      <c r="B87" s="164"/>
      <c r="C87" s="164"/>
      <c r="D87" s="164"/>
      <c r="E87" s="164"/>
      <c r="F87" s="164"/>
      <c r="G87" s="164"/>
      <c r="H87" s="164"/>
      <c r="I87" s="164"/>
      <c r="J87" s="165"/>
      <c r="K87" s="166"/>
      <c r="L87" s="166"/>
      <c r="M87" s="166"/>
      <c r="N87" s="138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40"/>
    </row>
    <row r="88" spans="1:33" ht="17.25" customHeight="1">
      <c r="A88" s="155" t="s">
        <v>3</v>
      </c>
      <c r="B88" s="155"/>
      <c r="C88" s="155"/>
      <c r="D88" s="155"/>
      <c r="E88" s="155"/>
      <c r="F88" s="155"/>
      <c r="G88" s="155"/>
      <c r="H88" s="155"/>
      <c r="I88" s="155"/>
      <c r="J88" s="145"/>
      <c r="K88" s="129"/>
      <c r="L88" s="129"/>
      <c r="M88" s="129"/>
      <c r="N88" s="129"/>
      <c r="O88" s="129"/>
      <c r="P88" s="129"/>
      <c r="Q88" s="129"/>
      <c r="R88" s="129"/>
      <c r="S88" s="129"/>
      <c r="T88" s="130" t="s">
        <v>43</v>
      </c>
      <c r="U88" s="130"/>
      <c r="V88" s="130"/>
      <c r="W88" s="130"/>
      <c r="X88" s="129"/>
      <c r="Y88" s="129"/>
      <c r="Z88" s="129"/>
      <c r="AA88" s="129"/>
      <c r="AB88" s="129"/>
      <c r="AC88" s="129"/>
      <c r="AD88" s="129"/>
      <c r="AE88" s="129"/>
      <c r="AF88" s="129"/>
      <c r="AG88" s="131"/>
    </row>
    <row r="89" spans="1:33" ht="75.75" customHeight="1">
      <c r="A89" s="146" t="s">
        <v>11</v>
      </c>
      <c r="B89" s="146"/>
      <c r="C89" s="146"/>
      <c r="D89" s="146"/>
      <c r="E89" s="146"/>
      <c r="F89" s="146"/>
      <c r="G89" s="146"/>
      <c r="H89" s="146"/>
      <c r="I89" s="146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</row>
    <row r="90" spans="1:33" ht="42" customHeight="1">
      <c r="A90" s="167" t="s">
        <v>15</v>
      </c>
      <c r="B90" s="167"/>
      <c r="C90" s="167"/>
      <c r="D90" s="167"/>
      <c r="E90" s="167"/>
      <c r="F90" s="167"/>
      <c r="G90" s="167"/>
      <c r="H90" s="167"/>
      <c r="I90" s="167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</row>
    <row r="91" spans="1:33" ht="15" customHeight="1" outlineLevel="1">
      <c r="A91" s="40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</row>
    <row r="92" spans="1:33" ht="20.25" customHeight="1">
      <c r="A92" s="149" t="s">
        <v>16</v>
      </c>
      <c r="B92" s="150"/>
      <c r="C92" s="151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9"/>
    </row>
    <row r="93" spans="1:33" ht="55.5" customHeight="1">
      <c r="A93" s="71" t="s">
        <v>17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2" t="s">
        <v>35</v>
      </c>
      <c r="T93" s="73"/>
      <c r="U93" s="74"/>
      <c r="V93" s="72" t="s">
        <v>18</v>
      </c>
      <c r="W93" s="73"/>
      <c r="X93" s="74"/>
      <c r="Y93" s="72" t="s">
        <v>19</v>
      </c>
      <c r="Z93" s="73"/>
      <c r="AA93" s="74"/>
      <c r="AB93" s="72" t="s">
        <v>81</v>
      </c>
      <c r="AC93" s="73"/>
      <c r="AD93" s="74"/>
      <c r="AE93" s="72" t="s">
        <v>83</v>
      </c>
      <c r="AF93" s="73"/>
      <c r="AG93" s="74"/>
    </row>
    <row r="94" spans="1:34" ht="15" customHeight="1">
      <c r="A94" s="53" t="s">
        <v>82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5"/>
      <c r="S94" s="56"/>
      <c r="T94" s="57"/>
      <c r="U94" s="58"/>
      <c r="V94" s="56"/>
      <c r="W94" s="57"/>
      <c r="X94" s="58"/>
      <c r="Y94" s="56"/>
      <c r="Z94" s="57"/>
      <c r="AA94" s="58"/>
      <c r="AB94" s="56"/>
      <c r="AC94" s="57"/>
      <c r="AD94" s="58"/>
      <c r="AE94" s="96"/>
      <c r="AF94" s="97"/>
      <c r="AG94" s="98"/>
      <c r="AH94" s="41"/>
    </row>
    <row r="95" spans="1:33" ht="15" customHeight="1">
      <c r="A95" s="65" t="s">
        <v>21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7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99"/>
      <c r="AF95" s="100"/>
      <c r="AG95" s="101"/>
    </row>
    <row r="96" spans="1:33" ht="15" customHeight="1">
      <c r="A96" s="65" t="s">
        <v>22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7"/>
      <c r="S96" s="59"/>
      <c r="T96" s="60"/>
      <c r="U96" s="61"/>
      <c r="V96" s="59"/>
      <c r="W96" s="60"/>
      <c r="X96" s="61"/>
      <c r="Y96" s="59"/>
      <c r="Z96" s="60"/>
      <c r="AA96" s="61"/>
      <c r="AB96" s="59"/>
      <c r="AC96" s="60"/>
      <c r="AD96" s="61"/>
      <c r="AE96" s="99"/>
      <c r="AF96" s="100"/>
      <c r="AG96" s="101"/>
    </row>
    <row r="97" spans="1:33" ht="15" customHeight="1">
      <c r="A97" s="68" t="s">
        <v>23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102"/>
      <c r="AF97" s="103"/>
      <c r="AG97" s="104"/>
    </row>
    <row r="98" spans="1:33" ht="25.5" customHeight="1">
      <c r="A98" s="53" t="s">
        <v>82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96"/>
      <c r="T98" s="97"/>
      <c r="U98" s="98"/>
      <c r="V98" s="96"/>
      <c r="W98" s="97"/>
      <c r="X98" s="98"/>
      <c r="Y98" s="96"/>
      <c r="Z98" s="97"/>
      <c r="AA98" s="98"/>
      <c r="AB98" s="96"/>
      <c r="AC98" s="97"/>
      <c r="AD98" s="98"/>
      <c r="AE98" s="96"/>
      <c r="AF98" s="97"/>
      <c r="AG98" s="98"/>
    </row>
    <row r="99" spans="1:33" ht="15" customHeight="1">
      <c r="A99" s="65" t="s">
        <v>21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7"/>
      <c r="S99" s="99"/>
      <c r="T99" s="100"/>
      <c r="U99" s="101"/>
      <c r="V99" s="99"/>
      <c r="W99" s="100"/>
      <c r="X99" s="101"/>
      <c r="Y99" s="99"/>
      <c r="Z99" s="100"/>
      <c r="AA99" s="101"/>
      <c r="AB99" s="99"/>
      <c r="AC99" s="100"/>
      <c r="AD99" s="101"/>
      <c r="AE99" s="99"/>
      <c r="AF99" s="100"/>
      <c r="AG99" s="101"/>
    </row>
    <row r="100" spans="1:33" ht="15" customHeight="1">
      <c r="A100" s="65" t="s">
        <v>22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7"/>
      <c r="S100" s="99"/>
      <c r="T100" s="100"/>
      <c r="U100" s="101"/>
      <c r="V100" s="99"/>
      <c r="W100" s="100"/>
      <c r="X100" s="101"/>
      <c r="Y100" s="99"/>
      <c r="Z100" s="100"/>
      <c r="AA100" s="101"/>
      <c r="AB100" s="99"/>
      <c r="AC100" s="100"/>
      <c r="AD100" s="101"/>
      <c r="AE100" s="99"/>
      <c r="AF100" s="100"/>
      <c r="AG100" s="101"/>
    </row>
    <row r="101" spans="1:33" ht="15" customHeight="1">
      <c r="A101" s="68" t="s">
        <v>23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102"/>
      <c r="T101" s="103"/>
      <c r="U101" s="104"/>
      <c r="V101" s="102"/>
      <c r="W101" s="103"/>
      <c r="X101" s="104"/>
      <c r="Y101" s="102"/>
      <c r="Z101" s="103"/>
      <c r="AA101" s="104"/>
      <c r="AB101" s="102"/>
      <c r="AC101" s="103"/>
      <c r="AD101" s="104"/>
      <c r="AE101" s="102"/>
      <c r="AF101" s="103"/>
      <c r="AG101" s="104"/>
    </row>
    <row r="102" spans="1:33" ht="15" customHeight="1">
      <c r="A102" s="53" t="s">
        <v>20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5"/>
      <c r="S102" s="96"/>
      <c r="T102" s="97"/>
      <c r="U102" s="98"/>
      <c r="V102" s="96"/>
      <c r="W102" s="97"/>
      <c r="X102" s="98"/>
      <c r="Y102" s="96"/>
      <c r="Z102" s="97"/>
      <c r="AA102" s="98"/>
      <c r="AB102" s="96"/>
      <c r="AC102" s="97"/>
      <c r="AD102" s="98"/>
      <c r="AE102" s="96"/>
      <c r="AF102" s="97"/>
      <c r="AG102" s="98"/>
    </row>
    <row r="103" spans="1:33" ht="15" customHeight="1">
      <c r="A103" s="65" t="s">
        <v>21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7"/>
      <c r="S103" s="99"/>
      <c r="T103" s="100"/>
      <c r="U103" s="101"/>
      <c r="V103" s="99"/>
      <c r="W103" s="100"/>
      <c r="X103" s="101"/>
      <c r="Y103" s="99"/>
      <c r="Z103" s="100"/>
      <c r="AA103" s="101"/>
      <c r="AB103" s="99"/>
      <c r="AC103" s="100"/>
      <c r="AD103" s="101"/>
      <c r="AE103" s="99"/>
      <c r="AF103" s="100"/>
      <c r="AG103" s="101"/>
    </row>
    <row r="104" spans="1:33" ht="15" customHeight="1">
      <c r="A104" s="65" t="s">
        <v>22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/>
      <c r="S104" s="99"/>
      <c r="T104" s="100"/>
      <c r="U104" s="101"/>
      <c r="V104" s="99"/>
      <c r="W104" s="100"/>
      <c r="X104" s="101"/>
      <c r="Y104" s="99"/>
      <c r="Z104" s="100"/>
      <c r="AA104" s="101"/>
      <c r="AB104" s="99"/>
      <c r="AC104" s="100"/>
      <c r="AD104" s="101"/>
      <c r="AE104" s="99"/>
      <c r="AF104" s="100"/>
      <c r="AG104" s="101"/>
    </row>
    <row r="105" spans="1:33" ht="15" customHeight="1">
      <c r="A105" s="68" t="s">
        <v>23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102"/>
      <c r="T105" s="103"/>
      <c r="U105" s="104"/>
      <c r="V105" s="102"/>
      <c r="W105" s="103"/>
      <c r="X105" s="104"/>
      <c r="Y105" s="102"/>
      <c r="Z105" s="103"/>
      <c r="AA105" s="104"/>
      <c r="AB105" s="102"/>
      <c r="AC105" s="103"/>
      <c r="AD105" s="104"/>
      <c r="AE105" s="102"/>
      <c r="AF105" s="103"/>
      <c r="AG105" s="104"/>
    </row>
    <row r="106" spans="1:32" ht="8.25" customHeight="1">
      <c r="A106" s="9"/>
      <c r="B106" s="9"/>
      <c r="C106" s="9"/>
      <c r="D106" s="9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3" ht="15" customHeight="1" outlineLevel="1">
      <c r="A107" s="40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</row>
    <row r="108" spans="1:33" ht="17.25" customHeight="1">
      <c r="A108" s="164" t="s">
        <v>14</v>
      </c>
      <c r="B108" s="164"/>
      <c r="C108" s="164"/>
      <c r="D108" s="164"/>
      <c r="E108" s="164"/>
      <c r="F108" s="164"/>
      <c r="G108" s="164"/>
      <c r="H108" s="164"/>
      <c r="I108" s="164"/>
      <c r="J108" s="165"/>
      <c r="K108" s="166"/>
      <c r="L108" s="166"/>
      <c r="M108" s="166"/>
      <c r="N108" s="138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40"/>
    </row>
    <row r="109" spans="1:33" ht="17.25" customHeight="1">
      <c r="A109" s="155" t="s">
        <v>3</v>
      </c>
      <c r="B109" s="155"/>
      <c r="C109" s="155"/>
      <c r="D109" s="155"/>
      <c r="E109" s="155"/>
      <c r="F109" s="155"/>
      <c r="G109" s="155"/>
      <c r="H109" s="155"/>
      <c r="I109" s="155"/>
      <c r="J109" s="145"/>
      <c r="K109" s="129"/>
      <c r="L109" s="129"/>
      <c r="M109" s="129"/>
      <c r="N109" s="129"/>
      <c r="O109" s="129"/>
      <c r="P109" s="129"/>
      <c r="Q109" s="129"/>
      <c r="R109" s="129"/>
      <c r="S109" s="129"/>
      <c r="T109" s="130" t="s">
        <v>43</v>
      </c>
      <c r="U109" s="130"/>
      <c r="V109" s="130"/>
      <c r="W109" s="130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31"/>
    </row>
    <row r="110" spans="1:33" ht="75.75" customHeight="1">
      <c r="A110" s="146" t="s">
        <v>11</v>
      </c>
      <c r="B110" s="146"/>
      <c r="C110" s="146"/>
      <c r="D110" s="146"/>
      <c r="E110" s="146"/>
      <c r="F110" s="146"/>
      <c r="G110" s="146"/>
      <c r="H110" s="146"/>
      <c r="I110" s="146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42" customHeight="1">
      <c r="A111" s="167" t="s">
        <v>15</v>
      </c>
      <c r="B111" s="167"/>
      <c r="C111" s="167"/>
      <c r="D111" s="167"/>
      <c r="E111" s="167"/>
      <c r="F111" s="167"/>
      <c r="G111" s="167"/>
      <c r="H111" s="167"/>
      <c r="I111" s="167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</row>
    <row r="112" spans="1:33" ht="15" customHeight="1" outlineLevel="1">
      <c r="A112" s="40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</row>
    <row r="113" spans="1:33" ht="20.25" customHeight="1">
      <c r="A113" s="149" t="s">
        <v>16</v>
      </c>
      <c r="B113" s="150"/>
      <c r="C113" s="151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9"/>
    </row>
    <row r="114" spans="1:33" ht="55.5" customHeight="1">
      <c r="A114" s="71" t="s">
        <v>17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2" t="s">
        <v>35</v>
      </c>
      <c r="T114" s="73"/>
      <c r="U114" s="74"/>
      <c r="V114" s="72" t="s">
        <v>18</v>
      </c>
      <c r="W114" s="73"/>
      <c r="X114" s="74"/>
      <c r="Y114" s="72" t="s">
        <v>19</v>
      </c>
      <c r="Z114" s="73"/>
      <c r="AA114" s="74"/>
      <c r="AB114" s="72" t="s">
        <v>81</v>
      </c>
      <c r="AC114" s="73"/>
      <c r="AD114" s="74"/>
      <c r="AE114" s="72" t="s">
        <v>83</v>
      </c>
      <c r="AF114" s="73"/>
      <c r="AG114" s="74"/>
    </row>
    <row r="115" spans="1:34" ht="15" customHeight="1">
      <c r="A115" s="53" t="s">
        <v>82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  <c r="S115" s="56"/>
      <c r="T115" s="57"/>
      <c r="U115" s="58"/>
      <c r="V115" s="56"/>
      <c r="W115" s="57"/>
      <c r="X115" s="58"/>
      <c r="Y115" s="56"/>
      <c r="Z115" s="57"/>
      <c r="AA115" s="58"/>
      <c r="AB115" s="56"/>
      <c r="AC115" s="57"/>
      <c r="AD115" s="58"/>
      <c r="AE115" s="96"/>
      <c r="AF115" s="97"/>
      <c r="AG115" s="98"/>
      <c r="AH115" s="41"/>
    </row>
    <row r="116" spans="1:33" ht="15" customHeight="1">
      <c r="A116" s="65" t="s">
        <v>21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  <c r="S116" s="59"/>
      <c r="T116" s="60"/>
      <c r="U116" s="61"/>
      <c r="V116" s="59"/>
      <c r="W116" s="60"/>
      <c r="X116" s="61"/>
      <c r="Y116" s="59"/>
      <c r="Z116" s="60"/>
      <c r="AA116" s="61"/>
      <c r="AB116" s="59"/>
      <c r="AC116" s="60"/>
      <c r="AD116" s="61"/>
      <c r="AE116" s="99"/>
      <c r="AF116" s="100"/>
      <c r="AG116" s="101"/>
    </row>
    <row r="117" spans="1:33" ht="15" customHeight="1">
      <c r="A117" s="65" t="s">
        <v>22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7"/>
      <c r="S117" s="59"/>
      <c r="T117" s="60"/>
      <c r="U117" s="61"/>
      <c r="V117" s="59"/>
      <c r="W117" s="60"/>
      <c r="X117" s="61"/>
      <c r="Y117" s="59"/>
      <c r="Z117" s="60"/>
      <c r="AA117" s="61"/>
      <c r="AB117" s="59"/>
      <c r="AC117" s="60"/>
      <c r="AD117" s="61"/>
      <c r="AE117" s="99"/>
      <c r="AF117" s="100"/>
      <c r="AG117" s="101"/>
    </row>
    <row r="118" spans="1:33" ht="15" customHeight="1">
      <c r="A118" s="68" t="s">
        <v>23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70"/>
      <c r="S118" s="62"/>
      <c r="T118" s="63"/>
      <c r="U118" s="64"/>
      <c r="V118" s="62"/>
      <c r="W118" s="63"/>
      <c r="X118" s="64"/>
      <c r="Y118" s="62"/>
      <c r="Z118" s="63"/>
      <c r="AA118" s="64"/>
      <c r="AB118" s="62"/>
      <c r="AC118" s="63"/>
      <c r="AD118" s="64"/>
      <c r="AE118" s="102"/>
      <c r="AF118" s="103"/>
      <c r="AG118" s="104"/>
    </row>
    <row r="119" spans="1:33" ht="25.5" customHeight="1">
      <c r="A119" s="53" t="s">
        <v>82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5"/>
      <c r="S119" s="96"/>
      <c r="T119" s="97"/>
      <c r="U119" s="98"/>
      <c r="V119" s="96"/>
      <c r="W119" s="97"/>
      <c r="X119" s="98"/>
      <c r="Y119" s="96"/>
      <c r="Z119" s="97"/>
      <c r="AA119" s="98"/>
      <c r="AB119" s="96"/>
      <c r="AC119" s="97"/>
      <c r="AD119" s="98"/>
      <c r="AE119" s="96"/>
      <c r="AF119" s="97"/>
      <c r="AG119" s="98"/>
    </row>
    <row r="120" spans="1:33" ht="15" customHeight="1">
      <c r="A120" s="65" t="s">
        <v>21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7"/>
      <c r="S120" s="99"/>
      <c r="T120" s="100"/>
      <c r="U120" s="101"/>
      <c r="V120" s="99"/>
      <c r="W120" s="100"/>
      <c r="X120" s="101"/>
      <c r="Y120" s="99"/>
      <c r="Z120" s="100"/>
      <c r="AA120" s="101"/>
      <c r="AB120" s="99"/>
      <c r="AC120" s="100"/>
      <c r="AD120" s="101"/>
      <c r="AE120" s="99"/>
      <c r="AF120" s="100"/>
      <c r="AG120" s="101"/>
    </row>
    <row r="121" spans="1:33" ht="15" customHeight="1">
      <c r="A121" s="65" t="s">
        <v>22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7"/>
      <c r="S121" s="99"/>
      <c r="T121" s="100"/>
      <c r="U121" s="101"/>
      <c r="V121" s="99"/>
      <c r="W121" s="100"/>
      <c r="X121" s="101"/>
      <c r="Y121" s="99"/>
      <c r="Z121" s="100"/>
      <c r="AA121" s="101"/>
      <c r="AB121" s="99"/>
      <c r="AC121" s="100"/>
      <c r="AD121" s="101"/>
      <c r="AE121" s="99"/>
      <c r="AF121" s="100"/>
      <c r="AG121" s="101"/>
    </row>
    <row r="122" spans="1:33" ht="15" customHeight="1">
      <c r="A122" s="68" t="s">
        <v>23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102"/>
      <c r="T122" s="103"/>
      <c r="U122" s="104"/>
      <c r="V122" s="102"/>
      <c r="W122" s="103"/>
      <c r="X122" s="104"/>
      <c r="Y122" s="102"/>
      <c r="Z122" s="103"/>
      <c r="AA122" s="104"/>
      <c r="AB122" s="102"/>
      <c r="AC122" s="103"/>
      <c r="AD122" s="104"/>
      <c r="AE122" s="102"/>
      <c r="AF122" s="103"/>
      <c r="AG122" s="104"/>
    </row>
    <row r="123" spans="1:33" ht="15" customHeight="1">
      <c r="A123" s="53" t="s">
        <v>20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5"/>
      <c r="S123" s="96"/>
      <c r="T123" s="97"/>
      <c r="U123" s="98"/>
      <c r="V123" s="96"/>
      <c r="W123" s="97"/>
      <c r="X123" s="98"/>
      <c r="Y123" s="96"/>
      <c r="Z123" s="97"/>
      <c r="AA123" s="98"/>
      <c r="AB123" s="96"/>
      <c r="AC123" s="97"/>
      <c r="AD123" s="98"/>
      <c r="AE123" s="96"/>
      <c r="AF123" s="97"/>
      <c r="AG123" s="98"/>
    </row>
    <row r="124" spans="1:33" ht="15" customHeight="1">
      <c r="A124" s="65" t="s">
        <v>21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7"/>
      <c r="S124" s="99"/>
      <c r="T124" s="100"/>
      <c r="U124" s="101"/>
      <c r="V124" s="99"/>
      <c r="W124" s="100"/>
      <c r="X124" s="101"/>
      <c r="Y124" s="99"/>
      <c r="Z124" s="100"/>
      <c r="AA124" s="101"/>
      <c r="AB124" s="99"/>
      <c r="AC124" s="100"/>
      <c r="AD124" s="101"/>
      <c r="AE124" s="99"/>
      <c r="AF124" s="100"/>
      <c r="AG124" s="101"/>
    </row>
    <row r="125" spans="1:33" ht="15" customHeight="1">
      <c r="A125" s="65" t="s">
        <v>22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7"/>
      <c r="S125" s="99"/>
      <c r="T125" s="100"/>
      <c r="U125" s="101"/>
      <c r="V125" s="99"/>
      <c r="W125" s="100"/>
      <c r="X125" s="101"/>
      <c r="Y125" s="99"/>
      <c r="Z125" s="100"/>
      <c r="AA125" s="101"/>
      <c r="AB125" s="99"/>
      <c r="AC125" s="100"/>
      <c r="AD125" s="101"/>
      <c r="AE125" s="99"/>
      <c r="AF125" s="100"/>
      <c r="AG125" s="101"/>
    </row>
    <row r="126" spans="1:33" ht="15" customHeight="1">
      <c r="A126" s="68" t="s">
        <v>23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102"/>
      <c r="T126" s="103"/>
      <c r="U126" s="104"/>
      <c r="V126" s="102"/>
      <c r="W126" s="103"/>
      <c r="X126" s="104"/>
      <c r="Y126" s="102"/>
      <c r="Z126" s="103"/>
      <c r="AA126" s="104"/>
      <c r="AB126" s="102"/>
      <c r="AC126" s="103"/>
      <c r="AD126" s="104"/>
      <c r="AE126" s="102"/>
      <c r="AF126" s="103"/>
      <c r="AG126" s="104"/>
    </row>
    <row r="127" spans="1:33" ht="15" customHeight="1" outlineLevel="1">
      <c r="A127" s="40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</row>
    <row r="128" spans="1:33" ht="20.25" customHeight="1" outlineLevel="1">
      <c r="A128" s="71" t="s">
        <v>24</v>
      </c>
      <c r="B128" s="71"/>
      <c r="C128" s="71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</row>
    <row r="129" spans="1:33" ht="53.25" customHeight="1" outlineLevel="1">
      <c r="A129" s="71" t="s">
        <v>17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2" t="s">
        <v>35</v>
      </c>
      <c r="T129" s="73"/>
      <c r="U129" s="74"/>
      <c r="V129" s="72" t="s">
        <v>18</v>
      </c>
      <c r="W129" s="73"/>
      <c r="X129" s="74"/>
      <c r="Y129" s="72" t="s">
        <v>19</v>
      </c>
      <c r="Z129" s="73"/>
      <c r="AA129" s="74"/>
      <c r="AB129" s="72" t="s">
        <v>81</v>
      </c>
      <c r="AC129" s="73"/>
      <c r="AD129" s="74"/>
      <c r="AE129" s="72" t="s">
        <v>83</v>
      </c>
      <c r="AF129" s="73"/>
      <c r="AG129" s="74"/>
    </row>
    <row r="130" spans="1:33" ht="27.75" customHeight="1" outlineLevel="1">
      <c r="A130" s="53" t="s">
        <v>20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5"/>
      <c r="S130" s="56"/>
      <c r="T130" s="57"/>
      <c r="U130" s="58"/>
      <c r="V130" s="56"/>
      <c r="W130" s="57"/>
      <c r="X130" s="58"/>
      <c r="Y130" s="56"/>
      <c r="Z130" s="57"/>
      <c r="AA130" s="58"/>
      <c r="AB130" s="56"/>
      <c r="AC130" s="57"/>
      <c r="AD130" s="58"/>
      <c r="AE130" s="56"/>
      <c r="AF130" s="57"/>
      <c r="AG130" s="58"/>
    </row>
    <row r="131" spans="1:33" ht="15" customHeight="1" outlineLevel="1">
      <c r="A131" s="65" t="s">
        <v>21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7"/>
      <c r="S131" s="59"/>
      <c r="T131" s="60"/>
      <c r="U131" s="61"/>
      <c r="V131" s="59"/>
      <c r="W131" s="60"/>
      <c r="X131" s="61"/>
      <c r="Y131" s="59"/>
      <c r="Z131" s="60"/>
      <c r="AA131" s="61"/>
      <c r="AB131" s="59"/>
      <c r="AC131" s="60"/>
      <c r="AD131" s="61"/>
      <c r="AE131" s="59"/>
      <c r="AF131" s="60"/>
      <c r="AG131" s="61"/>
    </row>
    <row r="132" spans="1:33" ht="15" customHeight="1" outlineLevel="1">
      <c r="A132" s="65" t="s">
        <v>22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  <c r="S132" s="59"/>
      <c r="T132" s="60"/>
      <c r="U132" s="61"/>
      <c r="V132" s="59"/>
      <c r="W132" s="60"/>
      <c r="X132" s="61"/>
      <c r="Y132" s="59"/>
      <c r="Z132" s="60"/>
      <c r="AA132" s="61"/>
      <c r="AB132" s="59"/>
      <c r="AC132" s="60"/>
      <c r="AD132" s="61"/>
      <c r="AE132" s="59"/>
      <c r="AF132" s="60"/>
      <c r="AG132" s="61"/>
    </row>
    <row r="133" spans="1:33" ht="15" customHeight="1" outlineLevel="1">
      <c r="A133" s="68" t="s">
        <v>23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62"/>
      <c r="T133" s="63"/>
      <c r="U133" s="64"/>
      <c r="V133" s="62"/>
      <c r="W133" s="63"/>
      <c r="X133" s="64"/>
      <c r="Y133" s="62"/>
      <c r="Z133" s="63"/>
      <c r="AA133" s="64"/>
      <c r="AB133" s="62"/>
      <c r="AC133" s="63"/>
      <c r="AD133" s="64"/>
      <c r="AE133" s="62"/>
      <c r="AF133" s="63"/>
      <c r="AG133" s="64"/>
    </row>
    <row r="134" spans="1:33" ht="15" customHeight="1" outlineLevel="1">
      <c r="A134" s="53" t="s">
        <v>20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5"/>
      <c r="S134" s="56"/>
      <c r="T134" s="57"/>
      <c r="U134" s="58"/>
      <c r="V134" s="56"/>
      <c r="W134" s="57"/>
      <c r="X134" s="58"/>
      <c r="Y134" s="56"/>
      <c r="Z134" s="57"/>
      <c r="AA134" s="58"/>
      <c r="AB134" s="56"/>
      <c r="AC134" s="57"/>
      <c r="AD134" s="58"/>
      <c r="AE134" s="56"/>
      <c r="AF134" s="57"/>
      <c r="AG134" s="58"/>
    </row>
    <row r="135" spans="1:33" ht="15" customHeight="1" outlineLevel="1">
      <c r="A135" s="65" t="s">
        <v>21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7"/>
      <c r="S135" s="59"/>
      <c r="T135" s="60"/>
      <c r="U135" s="61"/>
      <c r="V135" s="59"/>
      <c r="W135" s="60"/>
      <c r="X135" s="61"/>
      <c r="Y135" s="59"/>
      <c r="Z135" s="60"/>
      <c r="AA135" s="61"/>
      <c r="AB135" s="59"/>
      <c r="AC135" s="60"/>
      <c r="AD135" s="61"/>
      <c r="AE135" s="59"/>
      <c r="AF135" s="60"/>
      <c r="AG135" s="61"/>
    </row>
    <row r="136" spans="1:33" ht="15" customHeight="1" outlineLevel="1">
      <c r="A136" s="65" t="s">
        <v>22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  <c r="S136" s="59"/>
      <c r="T136" s="60"/>
      <c r="U136" s="61"/>
      <c r="V136" s="59"/>
      <c r="W136" s="60"/>
      <c r="X136" s="61"/>
      <c r="Y136" s="59"/>
      <c r="Z136" s="60"/>
      <c r="AA136" s="61"/>
      <c r="AB136" s="59"/>
      <c r="AC136" s="60"/>
      <c r="AD136" s="61"/>
      <c r="AE136" s="59"/>
      <c r="AF136" s="60"/>
      <c r="AG136" s="61"/>
    </row>
    <row r="137" spans="1:33" ht="15" customHeight="1" outlineLevel="1">
      <c r="A137" s="68" t="s">
        <v>23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62"/>
      <c r="T137" s="63"/>
      <c r="U137" s="64"/>
      <c r="V137" s="62"/>
      <c r="W137" s="63"/>
      <c r="X137" s="64"/>
      <c r="Y137" s="62"/>
      <c r="Z137" s="63"/>
      <c r="AA137" s="64"/>
      <c r="AB137" s="62"/>
      <c r="AC137" s="63"/>
      <c r="AD137" s="64"/>
      <c r="AE137" s="62"/>
      <c r="AF137" s="63"/>
      <c r="AG137" s="64"/>
    </row>
    <row r="138" spans="1:33" ht="15" customHeight="1" outlineLevel="1">
      <c r="A138" s="53" t="s">
        <v>20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  <c r="S138" s="56"/>
      <c r="T138" s="57"/>
      <c r="U138" s="58"/>
      <c r="V138" s="56"/>
      <c r="W138" s="57"/>
      <c r="X138" s="58"/>
      <c r="Y138" s="56"/>
      <c r="Z138" s="57"/>
      <c r="AA138" s="58"/>
      <c r="AB138" s="56"/>
      <c r="AC138" s="57"/>
      <c r="AD138" s="58"/>
      <c r="AE138" s="56"/>
      <c r="AF138" s="57"/>
      <c r="AG138" s="58"/>
    </row>
    <row r="139" spans="1:33" ht="15" customHeight="1" outlineLevel="1">
      <c r="A139" s="65" t="s">
        <v>21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7"/>
      <c r="S139" s="59"/>
      <c r="T139" s="60"/>
      <c r="U139" s="61"/>
      <c r="V139" s="59"/>
      <c r="W139" s="60"/>
      <c r="X139" s="61"/>
      <c r="Y139" s="59"/>
      <c r="Z139" s="60"/>
      <c r="AA139" s="61"/>
      <c r="AB139" s="59"/>
      <c r="AC139" s="60"/>
      <c r="AD139" s="61"/>
      <c r="AE139" s="59"/>
      <c r="AF139" s="60"/>
      <c r="AG139" s="61"/>
    </row>
    <row r="140" spans="1:33" ht="15" customHeight="1" outlineLevel="1">
      <c r="A140" s="65" t="s">
        <v>22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7"/>
      <c r="S140" s="59"/>
      <c r="T140" s="60"/>
      <c r="U140" s="61"/>
      <c r="V140" s="59"/>
      <c r="W140" s="60"/>
      <c r="X140" s="61"/>
      <c r="Y140" s="59"/>
      <c r="Z140" s="60"/>
      <c r="AA140" s="61"/>
      <c r="AB140" s="59"/>
      <c r="AC140" s="60"/>
      <c r="AD140" s="61"/>
      <c r="AE140" s="59"/>
      <c r="AF140" s="60"/>
      <c r="AG140" s="61"/>
    </row>
    <row r="141" spans="1:33" ht="15" customHeight="1" outlineLevel="1">
      <c r="A141" s="68" t="s">
        <v>23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  <c r="S141" s="62"/>
      <c r="T141" s="63"/>
      <c r="U141" s="64"/>
      <c r="V141" s="62"/>
      <c r="W141" s="63"/>
      <c r="X141" s="64"/>
      <c r="Y141" s="62"/>
      <c r="Z141" s="63"/>
      <c r="AA141" s="64"/>
      <c r="AB141" s="62"/>
      <c r="AC141" s="63"/>
      <c r="AD141" s="64"/>
      <c r="AE141" s="62"/>
      <c r="AF141" s="63"/>
      <c r="AG141" s="64"/>
    </row>
    <row r="142" spans="1:33" ht="15" customHeight="1" outlineLevel="1">
      <c r="A142" s="40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</row>
    <row r="143" spans="1:33" ht="17.25" customHeight="1">
      <c r="A143" s="164" t="s">
        <v>14</v>
      </c>
      <c r="B143" s="164"/>
      <c r="C143" s="164"/>
      <c r="D143" s="164"/>
      <c r="E143" s="164"/>
      <c r="F143" s="164"/>
      <c r="G143" s="164"/>
      <c r="H143" s="164"/>
      <c r="I143" s="164"/>
      <c r="J143" s="165"/>
      <c r="K143" s="166"/>
      <c r="L143" s="166"/>
      <c r="M143" s="166"/>
      <c r="N143" s="138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40"/>
    </row>
    <row r="144" spans="1:33" ht="17.25" customHeight="1">
      <c r="A144" s="155" t="s">
        <v>3</v>
      </c>
      <c r="B144" s="155"/>
      <c r="C144" s="155"/>
      <c r="D144" s="155"/>
      <c r="E144" s="155"/>
      <c r="F144" s="155"/>
      <c r="G144" s="155"/>
      <c r="H144" s="155"/>
      <c r="I144" s="155"/>
      <c r="J144" s="145"/>
      <c r="K144" s="129"/>
      <c r="L144" s="129"/>
      <c r="M144" s="129"/>
      <c r="N144" s="129"/>
      <c r="O144" s="129"/>
      <c r="P144" s="129"/>
      <c r="Q144" s="129"/>
      <c r="R144" s="129"/>
      <c r="S144" s="129"/>
      <c r="T144" s="130" t="s">
        <v>43</v>
      </c>
      <c r="U144" s="130"/>
      <c r="V144" s="130"/>
      <c r="W144" s="130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31"/>
    </row>
    <row r="145" spans="1:33" ht="75.75" customHeight="1">
      <c r="A145" s="146" t="s">
        <v>11</v>
      </c>
      <c r="B145" s="146"/>
      <c r="C145" s="146"/>
      <c r="D145" s="146"/>
      <c r="E145" s="146"/>
      <c r="F145" s="146"/>
      <c r="G145" s="146"/>
      <c r="H145" s="146"/>
      <c r="I145" s="146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 ht="42" customHeight="1">
      <c r="A146" s="167" t="s">
        <v>15</v>
      </c>
      <c r="B146" s="167"/>
      <c r="C146" s="167"/>
      <c r="D146" s="167"/>
      <c r="E146" s="167"/>
      <c r="F146" s="167"/>
      <c r="G146" s="167"/>
      <c r="H146" s="167"/>
      <c r="I146" s="167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</row>
    <row r="147" spans="1:33" ht="15" customHeight="1" outlineLevel="1">
      <c r="A147" s="40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</row>
    <row r="148" spans="1:33" ht="20.25" customHeight="1">
      <c r="A148" s="149" t="s">
        <v>16</v>
      </c>
      <c r="B148" s="150"/>
      <c r="C148" s="151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9"/>
    </row>
    <row r="149" spans="1:33" ht="55.5" customHeight="1">
      <c r="A149" s="71" t="s">
        <v>17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2" t="s">
        <v>35</v>
      </c>
      <c r="T149" s="73"/>
      <c r="U149" s="74"/>
      <c r="V149" s="72" t="s">
        <v>18</v>
      </c>
      <c r="W149" s="73"/>
      <c r="X149" s="74"/>
      <c r="Y149" s="72" t="s">
        <v>19</v>
      </c>
      <c r="Z149" s="73"/>
      <c r="AA149" s="74"/>
      <c r="AB149" s="72" t="s">
        <v>81</v>
      </c>
      <c r="AC149" s="73"/>
      <c r="AD149" s="74"/>
      <c r="AE149" s="72" t="s">
        <v>83</v>
      </c>
      <c r="AF149" s="73"/>
      <c r="AG149" s="74"/>
    </row>
    <row r="150" spans="1:34" ht="29.25" customHeight="1">
      <c r="A150" s="53" t="s">
        <v>82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5"/>
      <c r="S150" s="56"/>
      <c r="T150" s="57"/>
      <c r="U150" s="58"/>
      <c r="V150" s="56"/>
      <c r="W150" s="57"/>
      <c r="X150" s="58"/>
      <c r="Y150" s="56"/>
      <c r="Z150" s="57"/>
      <c r="AA150" s="58"/>
      <c r="AB150" s="56"/>
      <c r="AC150" s="57"/>
      <c r="AD150" s="58"/>
      <c r="AE150" s="96"/>
      <c r="AF150" s="97"/>
      <c r="AG150" s="98"/>
      <c r="AH150" s="41"/>
    </row>
    <row r="151" spans="1:33" ht="15" customHeight="1">
      <c r="A151" s="65" t="s">
        <v>21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7"/>
      <c r="S151" s="59"/>
      <c r="T151" s="60"/>
      <c r="U151" s="61"/>
      <c r="V151" s="59"/>
      <c r="W151" s="60"/>
      <c r="X151" s="61"/>
      <c r="Y151" s="59"/>
      <c r="Z151" s="60"/>
      <c r="AA151" s="61"/>
      <c r="AB151" s="59"/>
      <c r="AC151" s="60"/>
      <c r="AD151" s="61"/>
      <c r="AE151" s="99"/>
      <c r="AF151" s="100"/>
      <c r="AG151" s="101"/>
    </row>
    <row r="152" spans="1:33" ht="15" customHeight="1">
      <c r="A152" s="65" t="s">
        <v>87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7"/>
      <c r="S152" s="59"/>
      <c r="T152" s="60"/>
      <c r="U152" s="61"/>
      <c r="V152" s="59"/>
      <c r="W152" s="60"/>
      <c r="X152" s="61"/>
      <c r="Y152" s="59"/>
      <c r="Z152" s="60"/>
      <c r="AA152" s="61"/>
      <c r="AB152" s="59"/>
      <c r="AC152" s="60"/>
      <c r="AD152" s="61"/>
      <c r="AE152" s="99"/>
      <c r="AF152" s="100"/>
      <c r="AG152" s="101"/>
    </row>
    <row r="153" spans="1:33" ht="15" customHeight="1">
      <c r="A153" s="68" t="s">
        <v>23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62"/>
      <c r="T153" s="63"/>
      <c r="U153" s="64"/>
      <c r="V153" s="62"/>
      <c r="W153" s="63"/>
      <c r="X153" s="64"/>
      <c r="Y153" s="62"/>
      <c r="Z153" s="63"/>
      <c r="AA153" s="64"/>
      <c r="AB153" s="62"/>
      <c r="AC153" s="63"/>
      <c r="AD153" s="64"/>
      <c r="AE153" s="102"/>
      <c r="AF153" s="103"/>
      <c r="AG153" s="104"/>
    </row>
    <row r="154" spans="1:33" ht="15" customHeight="1">
      <c r="A154" s="53" t="s">
        <v>20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5"/>
      <c r="S154" s="96"/>
      <c r="T154" s="97"/>
      <c r="U154" s="98"/>
      <c r="V154" s="96"/>
      <c r="W154" s="97"/>
      <c r="X154" s="98"/>
      <c r="Y154" s="96"/>
      <c r="Z154" s="97"/>
      <c r="AA154" s="98"/>
      <c r="AB154" s="96"/>
      <c r="AC154" s="97"/>
      <c r="AD154" s="98"/>
      <c r="AE154" s="96"/>
      <c r="AF154" s="97"/>
      <c r="AG154" s="98"/>
    </row>
    <row r="155" spans="1:33" ht="15" customHeight="1">
      <c r="A155" s="65" t="s">
        <v>21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  <c r="S155" s="99"/>
      <c r="T155" s="100"/>
      <c r="U155" s="101"/>
      <c r="V155" s="99"/>
      <c r="W155" s="100"/>
      <c r="X155" s="101"/>
      <c r="Y155" s="99"/>
      <c r="Z155" s="100"/>
      <c r="AA155" s="101"/>
      <c r="AB155" s="99"/>
      <c r="AC155" s="100"/>
      <c r="AD155" s="101"/>
      <c r="AE155" s="99"/>
      <c r="AF155" s="100"/>
      <c r="AG155" s="101"/>
    </row>
    <row r="156" spans="1:33" ht="15" customHeight="1">
      <c r="A156" s="65" t="s">
        <v>22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7"/>
      <c r="S156" s="99"/>
      <c r="T156" s="100"/>
      <c r="U156" s="101"/>
      <c r="V156" s="99"/>
      <c r="W156" s="100"/>
      <c r="X156" s="101"/>
      <c r="Y156" s="99"/>
      <c r="Z156" s="100"/>
      <c r="AA156" s="101"/>
      <c r="AB156" s="99"/>
      <c r="AC156" s="100"/>
      <c r="AD156" s="101"/>
      <c r="AE156" s="99"/>
      <c r="AF156" s="100"/>
      <c r="AG156" s="101"/>
    </row>
    <row r="157" spans="1:33" ht="15" customHeight="1">
      <c r="A157" s="68" t="s">
        <v>23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102"/>
      <c r="T157" s="103"/>
      <c r="U157" s="104"/>
      <c r="V157" s="102"/>
      <c r="W157" s="103"/>
      <c r="X157" s="104"/>
      <c r="Y157" s="102"/>
      <c r="Z157" s="103"/>
      <c r="AA157" s="104"/>
      <c r="AB157" s="102"/>
      <c r="AC157" s="103"/>
      <c r="AD157" s="104"/>
      <c r="AE157" s="102"/>
      <c r="AF157" s="103"/>
      <c r="AG157" s="104"/>
    </row>
    <row r="158" spans="1:33" ht="15" customHeight="1">
      <c r="A158" s="53" t="s">
        <v>20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5"/>
      <c r="S158" s="96"/>
      <c r="T158" s="97"/>
      <c r="U158" s="98"/>
      <c r="V158" s="96"/>
      <c r="W158" s="97"/>
      <c r="X158" s="98"/>
      <c r="Y158" s="96"/>
      <c r="Z158" s="97"/>
      <c r="AA158" s="98"/>
      <c r="AB158" s="96"/>
      <c r="AC158" s="97"/>
      <c r="AD158" s="98"/>
      <c r="AE158" s="96"/>
      <c r="AF158" s="97"/>
      <c r="AG158" s="98"/>
    </row>
    <row r="159" spans="1:33" ht="15" customHeight="1">
      <c r="A159" s="65" t="s">
        <v>21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  <c r="S159" s="99"/>
      <c r="T159" s="100"/>
      <c r="U159" s="101"/>
      <c r="V159" s="99"/>
      <c r="W159" s="100"/>
      <c r="X159" s="101"/>
      <c r="Y159" s="99"/>
      <c r="Z159" s="100"/>
      <c r="AA159" s="101"/>
      <c r="AB159" s="99"/>
      <c r="AC159" s="100"/>
      <c r="AD159" s="101"/>
      <c r="AE159" s="99"/>
      <c r="AF159" s="100"/>
      <c r="AG159" s="101"/>
    </row>
    <row r="160" spans="1:33" ht="15" customHeight="1">
      <c r="A160" s="65" t="s">
        <v>22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7"/>
      <c r="S160" s="99"/>
      <c r="T160" s="100"/>
      <c r="U160" s="101"/>
      <c r="V160" s="99"/>
      <c r="W160" s="100"/>
      <c r="X160" s="101"/>
      <c r="Y160" s="99"/>
      <c r="Z160" s="100"/>
      <c r="AA160" s="101"/>
      <c r="AB160" s="99"/>
      <c r="AC160" s="100"/>
      <c r="AD160" s="101"/>
      <c r="AE160" s="99"/>
      <c r="AF160" s="100"/>
      <c r="AG160" s="101"/>
    </row>
    <row r="161" spans="1:33" ht="15" customHeight="1">
      <c r="A161" s="68" t="s">
        <v>23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102"/>
      <c r="T161" s="103"/>
      <c r="U161" s="104"/>
      <c r="V161" s="102"/>
      <c r="W161" s="103"/>
      <c r="X161" s="104"/>
      <c r="Y161" s="102"/>
      <c r="Z161" s="103"/>
      <c r="AA161" s="104"/>
      <c r="AB161" s="102"/>
      <c r="AC161" s="103"/>
      <c r="AD161" s="104"/>
      <c r="AE161" s="102"/>
      <c r="AF161" s="103"/>
      <c r="AG161" s="104"/>
    </row>
    <row r="162" spans="1:33" ht="15" customHeight="1" outlineLevel="1">
      <c r="A162" s="40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</row>
    <row r="163" spans="1:33" ht="12.75" customHeight="1">
      <c r="A163" s="40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</row>
    <row r="164" spans="1:33" ht="39" customHeight="1">
      <c r="A164" s="105" t="s">
        <v>25</v>
      </c>
      <c r="B164" s="106"/>
      <c r="C164" s="106"/>
      <c r="D164" s="106"/>
      <c r="E164" s="106"/>
      <c r="F164" s="106"/>
      <c r="G164" s="106"/>
      <c r="H164" s="106"/>
      <c r="I164" s="107"/>
      <c r="J164" s="108"/>
      <c r="K164" s="109"/>
      <c r="L164" s="109"/>
      <c r="M164" s="109"/>
      <c r="N164" s="110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2"/>
    </row>
    <row r="165" spans="1:33" ht="43.5" customHeight="1">
      <c r="A165" s="123" t="s">
        <v>31</v>
      </c>
      <c r="B165" s="124"/>
      <c r="C165" s="124"/>
      <c r="D165" s="124"/>
      <c r="E165" s="124"/>
      <c r="F165" s="124"/>
      <c r="G165" s="124"/>
      <c r="H165" s="124"/>
      <c r="I165" s="125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30" t="s">
        <v>43</v>
      </c>
      <c r="U165" s="130"/>
      <c r="V165" s="130"/>
      <c r="W165" s="130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31"/>
    </row>
    <row r="166" spans="1:34" ht="15" customHeight="1">
      <c r="A166" s="123" t="s">
        <v>26</v>
      </c>
      <c r="B166" s="124"/>
      <c r="C166" s="124"/>
      <c r="D166" s="124"/>
      <c r="E166" s="124"/>
      <c r="F166" s="124"/>
      <c r="G166" s="124"/>
      <c r="H166" s="124"/>
      <c r="I166" s="125"/>
      <c r="J166" s="78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80"/>
      <c r="AH166" s="41"/>
    </row>
    <row r="167" spans="1:33" ht="26.25" customHeight="1">
      <c r="A167" s="75" t="s">
        <v>27</v>
      </c>
      <c r="B167" s="76"/>
      <c r="C167" s="76"/>
      <c r="D167" s="76"/>
      <c r="E167" s="76"/>
      <c r="F167" s="76"/>
      <c r="G167" s="76"/>
      <c r="H167" s="76"/>
      <c r="I167" s="77"/>
      <c r="J167" s="78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</row>
    <row r="168" spans="1:33" ht="31.5" customHeight="1">
      <c r="A168" s="81" t="s">
        <v>28</v>
      </c>
      <c r="B168" s="82"/>
      <c r="C168" s="82"/>
      <c r="D168" s="82"/>
      <c r="E168" s="82"/>
      <c r="F168" s="82"/>
      <c r="G168" s="82"/>
      <c r="H168" s="82"/>
      <c r="I168" s="83"/>
      <c r="J168" s="84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6"/>
    </row>
    <row r="169" spans="2:3" ht="8.25" customHeight="1">
      <c r="B169" s="8"/>
      <c r="C169" s="8"/>
    </row>
    <row r="170" spans="1:33" ht="16.5" customHeight="1">
      <c r="A170" s="71" t="s">
        <v>16</v>
      </c>
      <c r="B170" s="71"/>
      <c r="C170" s="71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</row>
    <row r="171" spans="1:34" ht="53.25" customHeight="1">
      <c r="A171" s="71" t="s">
        <v>17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2" t="s">
        <v>35</v>
      </c>
      <c r="T171" s="73"/>
      <c r="U171" s="74"/>
      <c r="V171" s="72" t="s">
        <v>18</v>
      </c>
      <c r="W171" s="73"/>
      <c r="X171" s="74"/>
      <c r="Y171" s="72" t="s">
        <v>19</v>
      </c>
      <c r="Z171" s="73"/>
      <c r="AA171" s="74"/>
      <c r="AB171" s="72" t="s">
        <v>81</v>
      </c>
      <c r="AC171" s="73"/>
      <c r="AD171" s="74"/>
      <c r="AE171" s="72" t="s">
        <v>83</v>
      </c>
      <c r="AF171" s="73"/>
      <c r="AG171" s="74"/>
      <c r="AH171" s="41"/>
    </row>
    <row r="172" spans="1:33" ht="15" customHeight="1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5"/>
      <c r="S172" s="56"/>
      <c r="T172" s="57"/>
      <c r="U172" s="58"/>
      <c r="V172" s="56"/>
      <c r="W172" s="57"/>
      <c r="X172" s="58"/>
      <c r="Y172" s="56"/>
      <c r="Z172" s="57"/>
      <c r="AA172" s="58"/>
      <c r="AB172" s="56"/>
      <c r="AC172" s="57"/>
      <c r="AD172" s="58"/>
      <c r="AE172" s="56"/>
      <c r="AF172" s="57"/>
      <c r="AG172" s="58"/>
    </row>
    <row r="173" spans="1:33" ht="15" customHeight="1">
      <c r="A173" s="65" t="s">
        <v>21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7"/>
      <c r="S173" s="59"/>
      <c r="T173" s="60"/>
      <c r="U173" s="61"/>
      <c r="V173" s="59"/>
      <c r="W173" s="60"/>
      <c r="X173" s="61"/>
      <c r="Y173" s="59"/>
      <c r="Z173" s="60"/>
      <c r="AA173" s="61"/>
      <c r="AB173" s="59"/>
      <c r="AC173" s="60"/>
      <c r="AD173" s="61"/>
      <c r="AE173" s="59"/>
      <c r="AF173" s="60"/>
      <c r="AG173" s="61"/>
    </row>
    <row r="174" spans="1:33" ht="30" customHeight="1">
      <c r="A174" s="65" t="s">
        <v>22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7"/>
      <c r="S174" s="59"/>
      <c r="T174" s="60"/>
      <c r="U174" s="61"/>
      <c r="V174" s="59"/>
      <c r="W174" s="60"/>
      <c r="X174" s="61"/>
      <c r="Y174" s="59"/>
      <c r="Z174" s="60"/>
      <c r="AA174" s="61"/>
      <c r="AB174" s="59"/>
      <c r="AC174" s="60"/>
      <c r="AD174" s="61"/>
      <c r="AE174" s="59"/>
      <c r="AF174" s="60"/>
      <c r="AG174" s="61"/>
    </row>
    <row r="175" spans="1:33" ht="15" customHeight="1">
      <c r="A175" s="68" t="s">
        <v>23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70"/>
      <c r="S175" s="62"/>
      <c r="T175" s="63"/>
      <c r="U175" s="64"/>
      <c r="V175" s="62"/>
      <c r="W175" s="63"/>
      <c r="X175" s="64"/>
      <c r="Y175" s="62"/>
      <c r="Z175" s="63"/>
      <c r="AA175" s="64"/>
      <c r="AB175" s="62"/>
      <c r="AC175" s="63"/>
      <c r="AD175" s="64"/>
      <c r="AE175" s="62"/>
      <c r="AF175" s="63"/>
      <c r="AG175" s="64"/>
    </row>
    <row r="176" spans="1:33" ht="15" customHeight="1">
      <c r="A176" s="53" t="s">
        <v>20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5"/>
      <c r="S176" s="56"/>
      <c r="T176" s="57"/>
      <c r="U176" s="58"/>
      <c r="V176" s="56"/>
      <c r="W176" s="57"/>
      <c r="X176" s="58"/>
      <c r="Y176" s="56"/>
      <c r="Z176" s="57"/>
      <c r="AA176" s="58"/>
      <c r="AB176" s="56"/>
      <c r="AC176" s="57"/>
      <c r="AD176" s="58"/>
      <c r="AE176" s="56"/>
      <c r="AF176" s="57"/>
      <c r="AG176" s="58"/>
    </row>
    <row r="177" spans="1:33" ht="15" customHeight="1">
      <c r="A177" s="65" t="s">
        <v>21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  <c r="S177" s="59"/>
      <c r="T177" s="60"/>
      <c r="U177" s="61"/>
      <c r="V177" s="59"/>
      <c r="W177" s="60"/>
      <c r="X177" s="61"/>
      <c r="Y177" s="59"/>
      <c r="Z177" s="60"/>
      <c r="AA177" s="61"/>
      <c r="AB177" s="59"/>
      <c r="AC177" s="60"/>
      <c r="AD177" s="61"/>
      <c r="AE177" s="59"/>
      <c r="AF177" s="60"/>
      <c r="AG177" s="61"/>
    </row>
    <row r="178" spans="1:33" ht="15" customHeight="1">
      <c r="A178" s="65" t="s">
        <v>22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7"/>
      <c r="S178" s="59"/>
      <c r="T178" s="60"/>
      <c r="U178" s="61"/>
      <c r="V178" s="59"/>
      <c r="W178" s="60"/>
      <c r="X178" s="61"/>
      <c r="Y178" s="59"/>
      <c r="Z178" s="60"/>
      <c r="AA178" s="61"/>
      <c r="AB178" s="59"/>
      <c r="AC178" s="60"/>
      <c r="AD178" s="61"/>
      <c r="AE178" s="59"/>
      <c r="AF178" s="60"/>
      <c r="AG178" s="61"/>
    </row>
    <row r="179" spans="1:33" ht="15" customHeight="1">
      <c r="A179" s="68" t="s">
        <v>23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70"/>
      <c r="S179" s="62"/>
      <c r="T179" s="63"/>
      <c r="U179" s="64"/>
      <c r="V179" s="62"/>
      <c r="W179" s="63"/>
      <c r="X179" s="64"/>
      <c r="Y179" s="62"/>
      <c r="Z179" s="63"/>
      <c r="AA179" s="64"/>
      <c r="AB179" s="62"/>
      <c r="AC179" s="63"/>
      <c r="AD179" s="64"/>
      <c r="AE179" s="62"/>
      <c r="AF179" s="63"/>
      <c r="AG179" s="64"/>
    </row>
    <row r="180" spans="1:33" ht="15" customHeight="1">
      <c r="A180" s="53" t="s">
        <v>20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5"/>
      <c r="S180" s="56"/>
      <c r="T180" s="57"/>
      <c r="U180" s="58"/>
      <c r="V180" s="56"/>
      <c r="W180" s="57"/>
      <c r="X180" s="58"/>
      <c r="Y180" s="56"/>
      <c r="Z180" s="57"/>
      <c r="AA180" s="58"/>
      <c r="AB180" s="56"/>
      <c r="AC180" s="57"/>
      <c r="AD180" s="58"/>
      <c r="AE180" s="56"/>
      <c r="AF180" s="57"/>
      <c r="AG180" s="58"/>
    </row>
    <row r="181" spans="1:33" ht="15" customHeight="1">
      <c r="A181" s="65" t="s">
        <v>21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7"/>
      <c r="S181" s="59"/>
      <c r="T181" s="60"/>
      <c r="U181" s="61"/>
      <c r="V181" s="59"/>
      <c r="W181" s="60"/>
      <c r="X181" s="61"/>
      <c r="Y181" s="59"/>
      <c r="Z181" s="60"/>
      <c r="AA181" s="61"/>
      <c r="AB181" s="59"/>
      <c r="AC181" s="60"/>
      <c r="AD181" s="61"/>
      <c r="AE181" s="59"/>
      <c r="AF181" s="60"/>
      <c r="AG181" s="61"/>
    </row>
    <row r="182" spans="1:33" ht="15" customHeight="1">
      <c r="A182" s="65" t="s">
        <v>22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7"/>
      <c r="S182" s="59"/>
      <c r="T182" s="60"/>
      <c r="U182" s="61"/>
      <c r="V182" s="59"/>
      <c r="W182" s="60"/>
      <c r="X182" s="61"/>
      <c r="Y182" s="59"/>
      <c r="Z182" s="60"/>
      <c r="AA182" s="61"/>
      <c r="AB182" s="59"/>
      <c r="AC182" s="60"/>
      <c r="AD182" s="61"/>
      <c r="AE182" s="59"/>
      <c r="AF182" s="60"/>
      <c r="AG182" s="61"/>
    </row>
    <row r="183" spans="1:33" ht="15" customHeight="1">
      <c r="A183" s="68" t="s">
        <v>23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70"/>
      <c r="S183" s="62"/>
      <c r="T183" s="63"/>
      <c r="U183" s="64"/>
      <c r="V183" s="62"/>
      <c r="W183" s="63"/>
      <c r="X183" s="64"/>
      <c r="Y183" s="62"/>
      <c r="Z183" s="63"/>
      <c r="AA183" s="64"/>
      <c r="AB183" s="62"/>
      <c r="AC183" s="63"/>
      <c r="AD183" s="64"/>
      <c r="AE183" s="62"/>
      <c r="AF183" s="63"/>
      <c r="AG183" s="64"/>
    </row>
    <row r="184" spans="1:10" ht="8.25" customHeight="1">
      <c r="A184" s="6"/>
      <c r="B184" s="18"/>
      <c r="C184" s="18"/>
      <c r="D184" s="19"/>
      <c r="E184" s="19"/>
      <c r="F184" s="19"/>
      <c r="G184" s="19"/>
      <c r="H184" s="19"/>
      <c r="I184" s="19"/>
      <c r="J184" s="19"/>
    </row>
    <row r="185" spans="1:33" ht="18" customHeight="1" hidden="1" outlineLevel="1">
      <c r="A185" s="71" t="s">
        <v>24</v>
      </c>
      <c r="B185" s="71"/>
      <c r="C185" s="71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</row>
    <row r="186" spans="1:33" ht="52.5" customHeight="1" hidden="1" outlineLevel="1">
      <c r="A186" s="71" t="s">
        <v>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2" t="s">
        <v>35</v>
      </c>
      <c r="T186" s="73"/>
      <c r="U186" s="74"/>
      <c r="V186" s="72" t="s">
        <v>18</v>
      </c>
      <c r="W186" s="73"/>
      <c r="X186" s="74"/>
      <c r="Y186" s="72" t="s">
        <v>19</v>
      </c>
      <c r="Z186" s="73"/>
      <c r="AA186" s="74"/>
      <c r="AB186" s="72" t="s">
        <v>34</v>
      </c>
      <c r="AC186" s="73"/>
      <c r="AD186" s="74"/>
      <c r="AE186" s="72" t="s">
        <v>36</v>
      </c>
      <c r="AF186" s="73"/>
      <c r="AG186" s="74"/>
    </row>
    <row r="187" spans="1:33" ht="15" customHeight="1" hidden="1" outlineLevel="1">
      <c r="A187" s="53" t="s">
        <v>20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5"/>
      <c r="S187" s="56"/>
      <c r="T187" s="57"/>
      <c r="U187" s="58"/>
      <c r="V187" s="56"/>
      <c r="W187" s="57"/>
      <c r="X187" s="58"/>
      <c r="Y187" s="56"/>
      <c r="Z187" s="57"/>
      <c r="AA187" s="58"/>
      <c r="AB187" s="56"/>
      <c r="AC187" s="57"/>
      <c r="AD187" s="58"/>
      <c r="AE187" s="56"/>
      <c r="AF187" s="57"/>
      <c r="AG187" s="58"/>
    </row>
    <row r="188" spans="1:33" ht="15" customHeight="1" hidden="1" outlineLevel="1">
      <c r="A188" s="65" t="s">
        <v>21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7"/>
      <c r="S188" s="59"/>
      <c r="T188" s="60"/>
      <c r="U188" s="61"/>
      <c r="V188" s="59"/>
      <c r="W188" s="60"/>
      <c r="X188" s="61"/>
      <c r="Y188" s="59"/>
      <c r="Z188" s="60"/>
      <c r="AA188" s="61"/>
      <c r="AB188" s="59"/>
      <c r="AC188" s="60"/>
      <c r="AD188" s="61"/>
      <c r="AE188" s="59"/>
      <c r="AF188" s="60"/>
      <c r="AG188" s="61"/>
    </row>
    <row r="189" spans="1:33" ht="15" customHeight="1" hidden="1" outlineLevel="1">
      <c r="A189" s="65" t="s">
        <v>22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7"/>
      <c r="S189" s="59"/>
      <c r="T189" s="60"/>
      <c r="U189" s="61"/>
      <c r="V189" s="59"/>
      <c r="W189" s="60"/>
      <c r="X189" s="61"/>
      <c r="Y189" s="59"/>
      <c r="Z189" s="60"/>
      <c r="AA189" s="61"/>
      <c r="AB189" s="59"/>
      <c r="AC189" s="60"/>
      <c r="AD189" s="61"/>
      <c r="AE189" s="59"/>
      <c r="AF189" s="60"/>
      <c r="AG189" s="61"/>
    </row>
    <row r="190" spans="1:33" ht="15" customHeight="1" hidden="1" outlineLevel="1">
      <c r="A190" s="68" t="s">
        <v>23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70"/>
      <c r="S190" s="62"/>
      <c r="T190" s="63"/>
      <c r="U190" s="64"/>
      <c r="V190" s="62"/>
      <c r="W190" s="63"/>
      <c r="X190" s="64"/>
      <c r="Y190" s="62"/>
      <c r="Z190" s="63"/>
      <c r="AA190" s="64"/>
      <c r="AB190" s="62"/>
      <c r="AC190" s="63"/>
      <c r="AD190" s="64"/>
      <c r="AE190" s="62"/>
      <c r="AF190" s="63"/>
      <c r="AG190" s="64"/>
    </row>
    <row r="191" spans="1:33" ht="15" customHeight="1" hidden="1" outlineLevel="1">
      <c r="A191" s="53" t="s">
        <v>20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5"/>
      <c r="S191" s="56"/>
      <c r="T191" s="57"/>
      <c r="U191" s="58"/>
      <c r="V191" s="56"/>
      <c r="W191" s="57"/>
      <c r="X191" s="58"/>
      <c r="Y191" s="56"/>
      <c r="Z191" s="57"/>
      <c r="AA191" s="58"/>
      <c r="AB191" s="56"/>
      <c r="AC191" s="57"/>
      <c r="AD191" s="58"/>
      <c r="AE191" s="56"/>
      <c r="AF191" s="57"/>
      <c r="AG191" s="58"/>
    </row>
    <row r="192" spans="1:33" ht="15" customHeight="1" hidden="1" outlineLevel="1">
      <c r="A192" s="65" t="s">
        <v>21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7"/>
      <c r="S192" s="59"/>
      <c r="T192" s="60"/>
      <c r="U192" s="61"/>
      <c r="V192" s="59"/>
      <c r="W192" s="60"/>
      <c r="X192" s="61"/>
      <c r="Y192" s="59"/>
      <c r="Z192" s="60"/>
      <c r="AA192" s="61"/>
      <c r="AB192" s="59"/>
      <c r="AC192" s="60"/>
      <c r="AD192" s="61"/>
      <c r="AE192" s="59"/>
      <c r="AF192" s="60"/>
      <c r="AG192" s="61"/>
    </row>
    <row r="193" spans="1:33" ht="15" customHeight="1" hidden="1" outlineLevel="1">
      <c r="A193" s="65" t="s">
        <v>22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7"/>
      <c r="S193" s="59"/>
      <c r="T193" s="60"/>
      <c r="U193" s="61"/>
      <c r="V193" s="59"/>
      <c r="W193" s="60"/>
      <c r="X193" s="61"/>
      <c r="Y193" s="59"/>
      <c r="Z193" s="60"/>
      <c r="AA193" s="61"/>
      <c r="AB193" s="59"/>
      <c r="AC193" s="60"/>
      <c r="AD193" s="61"/>
      <c r="AE193" s="59"/>
      <c r="AF193" s="60"/>
      <c r="AG193" s="61"/>
    </row>
    <row r="194" spans="1:33" ht="15" customHeight="1" hidden="1" outlineLevel="1">
      <c r="A194" s="68" t="s">
        <v>23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70"/>
      <c r="S194" s="62"/>
      <c r="T194" s="63"/>
      <c r="U194" s="64"/>
      <c r="V194" s="62"/>
      <c r="W194" s="63"/>
      <c r="X194" s="64"/>
      <c r="Y194" s="62"/>
      <c r="Z194" s="63"/>
      <c r="AA194" s="64"/>
      <c r="AB194" s="62"/>
      <c r="AC194" s="63"/>
      <c r="AD194" s="64"/>
      <c r="AE194" s="62"/>
      <c r="AF194" s="63"/>
      <c r="AG194" s="64"/>
    </row>
    <row r="195" spans="1:33" ht="15" customHeight="1" hidden="1" outlineLevel="1">
      <c r="A195" s="53" t="s">
        <v>20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  <c r="S195" s="56"/>
      <c r="T195" s="57"/>
      <c r="U195" s="58"/>
      <c r="V195" s="56"/>
      <c r="W195" s="57"/>
      <c r="X195" s="58"/>
      <c r="Y195" s="56"/>
      <c r="Z195" s="57"/>
      <c r="AA195" s="58"/>
      <c r="AB195" s="56"/>
      <c r="AC195" s="57"/>
      <c r="AD195" s="58"/>
      <c r="AE195" s="56"/>
      <c r="AF195" s="57"/>
      <c r="AG195" s="58"/>
    </row>
    <row r="196" spans="1:33" ht="15" customHeight="1" hidden="1" outlineLevel="1">
      <c r="A196" s="65" t="s">
        <v>21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  <c r="S196" s="59"/>
      <c r="T196" s="60"/>
      <c r="U196" s="61"/>
      <c r="V196" s="59"/>
      <c r="W196" s="60"/>
      <c r="X196" s="61"/>
      <c r="Y196" s="59"/>
      <c r="Z196" s="60"/>
      <c r="AA196" s="61"/>
      <c r="AB196" s="59"/>
      <c r="AC196" s="60"/>
      <c r="AD196" s="61"/>
      <c r="AE196" s="59"/>
      <c r="AF196" s="60"/>
      <c r="AG196" s="61"/>
    </row>
    <row r="197" spans="1:33" ht="15" customHeight="1" hidden="1" outlineLevel="1">
      <c r="A197" s="65" t="s">
        <v>22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7"/>
      <c r="S197" s="59"/>
      <c r="T197" s="60"/>
      <c r="U197" s="61"/>
      <c r="V197" s="59"/>
      <c r="W197" s="60"/>
      <c r="X197" s="61"/>
      <c r="Y197" s="59"/>
      <c r="Z197" s="60"/>
      <c r="AA197" s="61"/>
      <c r="AB197" s="59"/>
      <c r="AC197" s="60"/>
      <c r="AD197" s="61"/>
      <c r="AE197" s="59"/>
      <c r="AF197" s="60"/>
      <c r="AG197" s="61"/>
    </row>
    <row r="198" spans="1:33" ht="15" customHeight="1" hidden="1" outlineLevel="1">
      <c r="A198" s="68" t="s">
        <v>23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70"/>
      <c r="S198" s="62"/>
      <c r="T198" s="63"/>
      <c r="U198" s="64"/>
      <c r="V198" s="62"/>
      <c r="W198" s="63"/>
      <c r="X198" s="64"/>
      <c r="Y198" s="62"/>
      <c r="Z198" s="63"/>
      <c r="AA198" s="64"/>
      <c r="AB198" s="62"/>
      <c r="AC198" s="63"/>
      <c r="AD198" s="64"/>
      <c r="AE198" s="62"/>
      <c r="AF198" s="63"/>
      <c r="AG198" s="64"/>
    </row>
    <row r="199" ht="8.25" customHeight="1" hidden="1" outlineLevel="1"/>
    <row r="200" spans="1:33" ht="18" customHeight="1" hidden="1" outlineLevel="1">
      <c r="A200" s="71" t="s">
        <v>45</v>
      </c>
      <c r="B200" s="71"/>
      <c r="C200" s="71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</row>
    <row r="201" spans="1:33" ht="53.25" customHeight="1" hidden="1" outlineLevel="1">
      <c r="A201" s="71" t="s">
        <v>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2" t="s">
        <v>35</v>
      </c>
      <c r="T201" s="73"/>
      <c r="U201" s="74"/>
      <c r="V201" s="72" t="s">
        <v>18</v>
      </c>
      <c r="W201" s="73"/>
      <c r="X201" s="74"/>
      <c r="Y201" s="72" t="s">
        <v>19</v>
      </c>
      <c r="Z201" s="73"/>
      <c r="AA201" s="74"/>
      <c r="AB201" s="72" t="s">
        <v>34</v>
      </c>
      <c r="AC201" s="73"/>
      <c r="AD201" s="74"/>
      <c r="AE201" s="72" t="s">
        <v>36</v>
      </c>
      <c r="AF201" s="73"/>
      <c r="AG201" s="74"/>
    </row>
    <row r="202" spans="1:33" ht="15" customHeight="1" hidden="1" outlineLevel="1">
      <c r="A202" s="53" t="s">
        <v>20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5"/>
      <c r="S202" s="56"/>
      <c r="T202" s="57"/>
      <c r="U202" s="58"/>
      <c r="V202" s="56"/>
      <c r="W202" s="57"/>
      <c r="X202" s="58"/>
      <c r="Y202" s="56"/>
      <c r="Z202" s="57"/>
      <c r="AA202" s="58"/>
      <c r="AB202" s="56"/>
      <c r="AC202" s="57"/>
      <c r="AD202" s="58"/>
      <c r="AE202" s="56"/>
      <c r="AF202" s="57"/>
      <c r="AG202" s="58"/>
    </row>
    <row r="203" spans="1:33" ht="15" customHeight="1" hidden="1" outlineLevel="1">
      <c r="A203" s="65" t="s">
        <v>21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7"/>
      <c r="S203" s="59"/>
      <c r="T203" s="60"/>
      <c r="U203" s="61"/>
      <c r="V203" s="59"/>
      <c r="W203" s="60"/>
      <c r="X203" s="61"/>
      <c r="Y203" s="59"/>
      <c r="Z203" s="60"/>
      <c r="AA203" s="61"/>
      <c r="AB203" s="59"/>
      <c r="AC203" s="60"/>
      <c r="AD203" s="61"/>
      <c r="AE203" s="59"/>
      <c r="AF203" s="60"/>
      <c r="AG203" s="61"/>
    </row>
    <row r="204" spans="1:33" ht="15" customHeight="1" hidden="1" outlineLevel="1">
      <c r="A204" s="65" t="s">
        <v>22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/>
      <c r="S204" s="59"/>
      <c r="T204" s="60"/>
      <c r="U204" s="61"/>
      <c r="V204" s="59"/>
      <c r="W204" s="60"/>
      <c r="X204" s="61"/>
      <c r="Y204" s="59"/>
      <c r="Z204" s="60"/>
      <c r="AA204" s="61"/>
      <c r="AB204" s="59"/>
      <c r="AC204" s="60"/>
      <c r="AD204" s="61"/>
      <c r="AE204" s="59"/>
      <c r="AF204" s="60"/>
      <c r="AG204" s="61"/>
    </row>
    <row r="205" spans="1:33" ht="15" customHeight="1" hidden="1" outlineLevel="1">
      <c r="A205" s="68" t="s">
        <v>23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70"/>
      <c r="S205" s="62"/>
      <c r="T205" s="63"/>
      <c r="U205" s="64"/>
      <c r="V205" s="62"/>
      <c r="W205" s="63"/>
      <c r="X205" s="64"/>
      <c r="Y205" s="62"/>
      <c r="Z205" s="63"/>
      <c r="AA205" s="64"/>
      <c r="AB205" s="62"/>
      <c r="AC205" s="63"/>
      <c r="AD205" s="64"/>
      <c r="AE205" s="62"/>
      <c r="AF205" s="63"/>
      <c r="AG205" s="64"/>
    </row>
    <row r="206" spans="1:33" ht="15" customHeight="1" hidden="1" outlineLevel="1">
      <c r="A206" s="53" t="s">
        <v>20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5"/>
      <c r="S206" s="56"/>
      <c r="T206" s="57"/>
      <c r="U206" s="58"/>
      <c r="V206" s="56"/>
      <c r="W206" s="57"/>
      <c r="X206" s="58"/>
      <c r="Y206" s="56"/>
      <c r="Z206" s="57"/>
      <c r="AA206" s="58"/>
      <c r="AB206" s="56"/>
      <c r="AC206" s="57"/>
      <c r="AD206" s="58"/>
      <c r="AE206" s="56"/>
      <c r="AF206" s="57"/>
      <c r="AG206" s="58"/>
    </row>
    <row r="207" spans="1:33" ht="15" customHeight="1" hidden="1" outlineLevel="1">
      <c r="A207" s="65" t="s">
        <v>21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7"/>
      <c r="S207" s="59"/>
      <c r="T207" s="60"/>
      <c r="U207" s="61"/>
      <c r="V207" s="59"/>
      <c r="W207" s="60"/>
      <c r="X207" s="61"/>
      <c r="Y207" s="59"/>
      <c r="Z207" s="60"/>
      <c r="AA207" s="61"/>
      <c r="AB207" s="59"/>
      <c r="AC207" s="60"/>
      <c r="AD207" s="61"/>
      <c r="AE207" s="59"/>
      <c r="AF207" s="60"/>
      <c r="AG207" s="61"/>
    </row>
    <row r="208" spans="1:33" ht="15" customHeight="1" hidden="1" outlineLevel="1">
      <c r="A208" s="65" t="s">
        <v>22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7"/>
      <c r="S208" s="59"/>
      <c r="T208" s="60"/>
      <c r="U208" s="61"/>
      <c r="V208" s="59"/>
      <c r="W208" s="60"/>
      <c r="X208" s="61"/>
      <c r="Y208" s="59"/>
      <c r="Z208" s="60"/>
      <c r="AA208" s="61"/>
      <c r="AB208" s="59"/>
      <c r="AC208" s="60"/>
      <c r="AD208" s="61"/>
      <c r="AE208" s="59"/>
      <c r="AF208" s="60"/>
      <c r="AG208" s="61"/>
    </row>
    <row r="209" spans="1:33" ht="15" customHeight="1" hidden="1" outlineLevel="1">
      <c r="A209" s="68" t="s">
        <v>23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70"/>
      <c r="S209" s="62"/>
      <c r="T209" s="63"/>
      <c r="U209" s="64"/>
      <c r="V209" s="62"/>
      <c r="W209" s="63"/>
      <c r="X209" s="64"/>
      <c r="Y209" s="62"/>
      <c r="Z209" s="63"/>
      <c r="AA209" s="64"/>
      <c r="AB209" s="62"/>
      <c r="AC209" s="63"/>
      <c r="AD209" s="64"/>
      <c r="AE209" s="62"/>
      <c r="AF209" s="63"/>
      <c r="AG209" s="64"/>
    </row>
    <row r="210" spans="1:33" ht="15" customHeight="1" hidden="1" outlineLevel="1">
      <c r="A210" s="53" t="s">
        <v>20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5"/>
      <c r="S210" s="56"/>
      <c r="T210" s="57"/>
      <c r="U210" s="58"/>
      <c r="V210" s="56"/>
      <c r="W210" s="57"/>
      <c r="X210" s="58"/>
      <c r="Y210" s="56"/>
      <c r="Z210" s="57"/>
      <c r="AA210" s="58"/>
      <c r="AB210" s="56"/>
      <c r="AC210" s="57"/>
      <c r="AD210" s="58"/>
      <c r="AE210" s="56"/>
      <c r="AF210" s="57"/>
      <c r="AG210" s="58"/>
    </row>
    <row r="211" spans="1:33" ht="15" customHeight="1" hidden="1" outlineLevel="1">
      <c r="A211" s="65" t="s">
        <v>21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7"/>
      <c r="S211" s="59"/>
      <c r="T211" s="60"/>
      <c r="U211" s="61"/>
      <c r="V211" s="59"/>
      <c r="W211" s="60"/>
      <c r="X211" s="61"/>
      <c r="Y211" s="59"/>
      <c r="Z211" s="60"/>
      <c r="AA211" s="61"/>
      <c r="AB211" s="59"/>
      <c r="AC211" s="60"/>
      <c r="AD211" s="61"/>
      <c r="AE211" s="59"/>
      <c r="AF211" s="60"/>
      <c r="AG211" s="61"/>
    </row>
    <row r="212" spans="1:33" ht="15" customHeight="1" hidden="1" outlineLevel="1">
      <c r="A212" s="65" t="s">
        <v>22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7"/>
      <c r="S212" s="59"/>
      <c r="T212" s="60"/>
      <c r="U212" s="61"/>
      <c r="V212" s="59"/>
      <c r="W212" s="60"/>
      <c r="X212" s="61"/>
      <c r="Y212" s="59"/>
      <c r="Z212" s="60"/>
      <c r="AA212" s="61"/>
      <c r="AB212" s="59"/>
      <c r="AC212" s="60"/>
      <c r="AD212" s="61"/>
      <c r="AE212" s="59"/>
      <c r="AF212" s="60"/>
      <c r="AG212" s="61"/>
    </row>
    <row r="213" spans="1:33" ht="15" customHeight="1" hidden="1" outlineLevel="1">
      <c r="A213" s="68" t="s">
        <v>23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70"/>
      <c r="S213" s="62"/>
      <c r="T213" s="63"/>
      <c r="U213" s="64"/>
      <c r="V213" s="62"/>
      <c r="W213" s="63"/>
      <c r="X213" s="64"/>
      <c r="Y213" s="62"/>
      <c r="Z213" s="63"/>
      <c r="AA213" s="64"/>
      <c r="AB213" s="62"/>
      <c r="AC213" s="63"/>
      <c r="AD213" s="64"/>
      <c r="AE213" s="62"/>
      <c r="AF213" s="63"/>
      <c r="AG213" s="64"/>
    </row>
    <row r="214" spans="1:33" ht="17.25" customHeight="1" collapsed="1">
      <c r="A214" s="105" t="s">
        <v>25</v>
      </c>
      <c r="B214" s="106"/>
      <c r="C214" s="106"/>
      <c r="D214" s="106"/>
      <c r="E214" s="106"/>
      <c r="F214" s="106"/>
      <c r="G214" s="106"/>
      <c r="H214" s="106"/>
      <c r="I214" s="107"/>
      <c r="J214" s="108"/>
      <c r="K214" s="109"/>
      <c r="L214" s="109"/>
      <c r="M214" s="109"/>
      <c r="N214" s="138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40"/>
    </row>
    <row r="215" spans="1:33" ht="38.25" customHeight="1">
      <c r="A215" s="123" t="s">
        <v>31</v>
      </c>
      <c r="B215" s="124"/>
      <c r="C215" s="124"/>
      <c r="D215" s="124"/>
      <c r="E215" s="124"/>
      <c r="F215" s="124"/>
      <c r="G215" s="124"/>
      <c r="H215" s="124"/>
      <c r="I215" s="125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30" t="s">
        <v>43</v>
      </c>
      <c r="U215" s="130"/>
      <c r="V215" s="130"/>
      <c r="W215" s="130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31"/>
    </row>
    <row r="216" spans="1:34" ht="15" customHeight="1">
      <c r="A216" s="123" t="s">
        <v>26</v>
      </c>
      <c r="B216" s="124"/>
      <c r="C216" s="124"/>
      <c r="D216" s="124"/>
      <c r="E216" s="124"/>
      <c r="F216" s="124"/>
      <c r="G216" s="124"/>
      <c r="H216" s="124"/>
      <c r="I216" s="125"/>
      <c r="J216" s="78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41"/>
    </row>
    <row r="217" spans="1:33" ht="26.25" customHeight="1">
      <c r="A217" s="75" t="s">
        <v>27</v>
      </c>
      <c r="B217" s="76"/>
      <c r="C217" s="76"/>
      <c r="D217" s="76"/>
      <c r="E217" s="76"/>
      <c r="F217" s="76"/>
      <c r="G217" s="76"/>
      <c r="H217" s="76"/>
      <c r="I217" s="77"/>
      <c r="J217" s="78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80"/>
    </row>
    <row r="218" spans="1:33" ht="31.5" customHeight="1">
      <c r="A218" s="81" t="s">
        <v>28</v>
      </c>
      <c r="B218" s="82"/>
      <c r="C218" s="82"/>
      <c r="D218" s="82"/>
      <c r="E218" s="82"/>
      <c r="F218" s="82"/>
      <c r="G218" s="82"/>
      <c r="H218" s="82"/>
      <c r="I218" s="83"/>
      <c r="J218" s="84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6"/>
    </row>
    <row r="219" spans="2:3" ht="8.25" customHeight="1">
      <c r="B219" s="8"/>
      <c r="C219" s="8"/>
    </row>
    <row r="220" spans="1:33" ht="16.5" customHeight="1">
      <c r="A220" s="71" t="s">
        <v>16</v>
      </c>
      <c r="B220" s="71"/>
      <c r="C220" s="71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</row>
    <row r="221" spans="1:34" ht="53.25" customHeight="1">
      <c r="A221" s="71" t="s">
        <v>17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2" t="s">
        <v>35</v>
      </c>
      <c r="T221" s="73"/>
      <c r="U221" s="74"/>
      <c r="V221" s="72" t="s">
        <v>18</v>
      </c>
      <c r="W221" s="73"/>
      <c r="X221" s="74"/>
      <c r="Y221" s="72" t="s">
        <v>19</v>
      </c>
      <c r="Z221" s="73"/>
      <c r="AA221" s="74"/>
      <c r="AB221" s="72" t="s">
        <v>81</v>
      </c>
      <c r="AC221" s="73"/>
      <c r="AD221" s="74"/>
      <c r="AE221" s="72" t="s">
        <v>83</v>
      </c>
      <c r="AF221" s="73"/>
      <c r="AG221" s="74"/>
      <c r="AH221" s="41"/>
    </row>
    <row r="222" spans="1:33" ht="15" customHeight="1">
      <c r="A222" s="53" t="s">
        <v>86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5"/>
      <c r="S222" s="56"/>
      <c r="T222" s="57"/>
      <c r="U222" s="58"/>
      <c r="V222" s="56"/>
      <c r="W222" s="57"/>
      <c r="X222" s="58"/>
      <c r="Y222" s="56"/>
      <c r="Z222" s="57"/>
      <c r="AA222" s="58"/>
      <c r="AB222" s="56"/>
      <c r="AC222" s="57"/>
      <c r="AD222" s="58"/>
      <c r="AE222" s="56"/>
      <c r="AF222" s="57"/>
      <c r="AG222" s="58"/>
    </row>
    <row r="223" spans="1:33" ht="15" customHeight="1">
      <c r="A223" s="65" t="s">
        <v>21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  <c r="S223" s="59"/>
      <c r="T223" s="60"/>
      <c r="U223" s="61"/>
      <c r="V223" s="59"/>
      <c r="W223" s="60"/>
      <c r="X223" s="61"/>
      <c r="Y223" s="59"/>
      <c r="Z223" s="60"/>
      <c r="AA223" s="61"/>
      <c r="AB223" s="59"/>
      <c r="AC223" s="60"/>
      <c r="AD223" s="61"/>
      <c r="AE223" s="59"/>
      <c r="AF223" s="60"/>
      <c r="AG223" s="61"/>
    </row>
    <row r="224" spans="1:33" ht="15" customHeight="1">
      <c r="A224" s="65" t="s">
        <v>22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7"/>
      <c r="S224" s="59"/>
      <c r="T224" s="60"/>
      <c r="U224" s="61"/>
      <c r="V224" s="59"/>
      <c r="W224" s="60"/>
      <c r="X224" s="61"/>
      <c r="Y224" s="59"/>
      <c r="Z224" s="60"/>
      <c r="AA224" s="61"/>
      <c r="AB224" s="59"/>
      <c r="AC224" s="60"/>
      <c r="AD224" s="61"/>
      <c r="AE224" s="59"/>
      <c r="AF224" s="60"/>
      <c r="AG224" s="61"/>
    </row>
    <row r="225" spans="1:33" ht="15" customHeight="1">
      <c r="A225" s="68" t="s">
        <v>23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70"/>
      <c r="S225" s="62"/>
      <c r="T225" s="63"/>
      <c r="U225" s="64"/>
      <c r="V225" s="62"/>
      <c r="W225" s="63"/>
      <c r="X225" s="64"/>
      <c r="Y225" s="62"/>
      <c r="Z225" s="63"/>
      <c r="AA225" s="64"/>
      <c r="AB225" s="62"/>
      <c r="AC225" s="63"/>
      <c r="AD225" s="64"/>
      <c r="AE225" s="62"/>
      <c r="AF225" s="63"/>
      <c r="AG225" s="64"/>
    </row>
    <row r="226" spans="1:33" ht="15" customHeight="1">
      <c r="A226" s="53" t="s">
        <v>20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5"/>
      <c r="S226" s="56"/>
      <c r="T226" s="57"/>
      <c r="U226" s="58"/>
      <c r="V226" s="56"/>
      <c r="W226" s="57"/>
      <c r="X226" s="58"/>
      <c r="Y226" s="56"/>
      <c r="Z226" s="57"/>
      <c r="AA226" s="58"/>
      <c r="AB226" s="56"/>
      <c r="AC226" s="57"/>
      <c r="AD226" s="58"/>
      <c r="AE226" s="56"/>
      <c r="AF226" s="57"/>
      <c r="AG226" s="58"/>
    </row>
    <row r="227" spans="1:33" ht="15" customHeight="1">
      <c r="A227" s="65" t="s">
        <v>21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7"/>
      <c r="S227" s="59"/>
      <c r="T227" s="60"/>
      <c r="U227" s="61"/>
      <c r="V227" s="59"/>
      <c r="W227" s="60"/>
      <c r="X227" s="61"/>
      <c r="Y227" s="59"/>
      <c r="Z227" s="60"/>
      <c r="AA227" s="61"/>
      <c r="AB227" s="59"/>
      <c r="AC227" s="60"/>
      <c r="AD227" s="61"/>
      <c r="AE227" s="59"/>
      <c r="AF227" s="60"/>
      <c r="AG227" s="61"/>
    </row>
    <row r="228" spans="1:33" ht="15" customHeight="1">
      <c r="A228" s="65" t="s">
        <v>22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7"/>
      <c r="S228" s="59"/>
      <c r="T228" s="60"/>
      <c r="U228" s="61"/>
      <c r="V228" s="59"/>
      <c r="W228" s="60"/>
      <c r="X228" s="61"/>
      <c r="Y228" s="59"/>
      <c r="Z228" s="60"/>
      <c r="AA228" s="61"/>
      <c r="AB228" s="59"/>
      <c r="AC228" s="60"/>
      <c r="AD228" s="61"/>
      <c r="AE228" s="59"/>
      <c r="AF228" s="60"/>
      <c r="AG228" s="61"/>
    </row>
    <row r="229" spans="1:33" ht="15" customHeight="1">
      <c r="A229" s="68" t="s">
        <v>23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70"/>
      <c r="S229" s="62"/>
      <c r="T229" s="63"/>
      <c r="U229" s="64"/>
      <c r="V229" s="62"/>
      <c r="W229" s="63"/>
      <c r="X229" s="64"/>
      <c r="Y229" s="62"/>
      <c r="Z229" s="63"/>
      <c r="AA229" s="64"/>
      <c r="AB229" s="62"/>
      <c r="AC229" s="63"/>
      <c r="AD229" s="64"/>
      <c r="AE229" s="62"/>
      <c r="AF229" s="63"/>
      <c r="AG229" s="64"/>
    </row>
    <row r="230" spans="1:33" ht="15" customHeight="1">
      <c r="A230" s="53" t="s">
        <v>20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5"/>
      <c r="S230" s="56"/>
      <c r="T230" s="57"/>
      <c r="U230" s="58"/>
      <c r="V230" s="56"/>
      <c r="W230" s="57"/>
      <c r="X230" s="58"/>
      <c r="Y230" s="56"/>
      <c r="Z230" s="57"/>
      <c r="AA230" s="58"/>
      <c r="AB230" s="56"/>
      <c r="AC230" s="57"/>
      <c r="AD230" s="58"/>
      <c r="AE230" s="56"/>
      <c r="AF230" s="57"/>
      <c r="AG230" s="58"/>
    </row>
    <row r="231" spans="1:33" ht="15" customHeight="1">
      <c r="A231" s="65" t="s">
        <v>21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7"/>
      <c r="S231" s="59"/>
      <c r="T231" s="60"/>
      <c r="U231" s="61"/>
      <c r="V231" s="59"/>
      <c r="W231" s="60"/>
      <c r="X231" s="61"/>
      <c r="Y231" s="59"/>
      <c r="Z231" s="60"/>
      <c r="AA231" s="61"/>
      <c r="AB231" s="59"/>
      <c r="AC231" s="60"/>
      <c r="AD231" s="61"/>
      <c r="AE231" s="59"/>
      <c r="AF231" s="60"/>
      <c r="AG231" s="61"/>
    </row>
    <row r="232" spans="1:33" ht="15" customHeight="1">
      <c r="A232" s="65" t="s">
        <v>22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7"/>
      <c r="S232" s="59"/>
      <c r="T232" s="60"/>
      <c r="U232" s="61"/>
      <c r="V232" s="59"/>
      <c r="W232" s="60"/>
      <c r="X232" s="61"/>
      <c r="Y232" s="59"/>
      <c r="Z232" s="60"/>
      <c r="AA232" s="61"/>
      <c r="AB232" s="59"/>
      <c r="AC232" s="60"/>
      <c r="AD232" s="61"/>
      <c r="AE232" s="59"/>
      <c r="AF232" s="60"/>
      <c r="AG232" s="61"/>
    </row>
    <row r="233" spans="1:33" ht="15" customHeight="1">
      <c r="A233" s="68" t="s">
        <v>23</v>
      </c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70"/>
      <c r="S233" s="62"/>
      <c r="T233" s="63"/>
      <c r="U233" s="64"/>
      <c r="V233" s="62"/>
      <c r="W233" s="63"/>
      <c r="X233" s="64"/>
      <c r="Y233" s="62"/>
      <c r="Z233" s="63"/>
      <c r="AA233" s="64"/>
      <c r="AB233" s="62"/>
      <c r="AC233" s="63"/>
      <c r="AD233" s="64"/>
      <c r="AE233" s="62"/>
      <c r="AF233" s="63"/>
      <c r="AG233" s="64"/>
    </row>
    <row r="236" spans="1:33" ht="17.25" customHeight="1">
      <c r="A236" s="105" t="s">
        <v>25</v>
      </c>
      <c r="B236" s="106"/>
      <c r="C236" s="106"/>
      <c r="D236" s="106"/>
      <c r="E236" s="106"/>
      <c r="F236" s="106"/>
      <c r="G236" s="106"/>
      <c r="H236" s="106"/>
      <c r="I236" s="107"/>
      <c r="J236" s="108"/>
      <c r="K236" s="109"/>
      <c r="L236" s="109"/>
      <c r="M236" s="109"/>
      <c r="N236" s="138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40"/>
    </row>
    <row r="237" spans="1:33" ht="15" customHeight="1">
      <c r="A237" s="123" t="s">
        <v>31</v>
      </c>
      <c r="B237" s="124"/>
      <c r="C237" s="124"/>
      <c r="D237" s="124"/>
      <c r="E237" s="124"/>
      <c r="F237" s="124"/>
      <c r="G237" s="124"/>
      <c r="H237" s="124"/>
      <c r="I237" s="125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30" t="s">
        <v>43</v>
      </c>
      <c r="U237" s="130"/>
      <c r="V237" s="130"/>
      <c r="W237" s="130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31"/>
    </row>
    <row r="238" spans="1:34" ht="15" customHeight="1">
      <c r="A238" s="123" t="s">
        <v>26</v>
      </c>
      <c r="B238" s="124"/>
      <c r="C238" s="124"/>
      <c r="D238" s="124"/>
      <c r="E238" s="124"/>
      <c r="F238" s="124"/>
      <c r="G238" s="124"/>
      <c r="H238" s="124"/>
      <c r="I238" s="125"/>
      <c r="J238" s="78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80"/>
      <c r="AH238" s="41"/>
    </row>
    <row r="239" spans="1:33" ht="50.25" customHeight="1">
      <c r="A239" s="75" t="s">
        <v>27</v>
      </c>
      <c r="B239" s="76"/>
      <c r="C239" s="76"/>
      <c r="D239" s="76"/>
      <c r="E239" s="76"/>
      <c r="F239" s="76"/>
      <c r="G239" s="76"/>
      <c r="H239" s="76"/>
      <c r="I239" s="77"/>
      <c r="J239" s="78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80"/>
    </row>
    <row r="240" spans="1:33" ht="31.5" customHeight="1">
      <c r="A240" s="81" t="s">
        <v>28</v>
      </c>
      <c r="B240" s="82"/>
      <c r="C240" s="82"/>
      <c r="D240" s="82"/>
      <c r="E240" s="82"/>
      <c r="F240" s="82"/>
      <c r="G240" s="82"/>
      <c r="H240" s="82"/>
      <c r="I240" s="83"/>
      <c r="J240" s="84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6"/>
    </row>
    <row r="241" spans="2:3" ht="8.25" customHeight="1">
      <c r="B241" s="8"/>
      <c r="C241" s="8"/>
    </row>
    <row r="242" spans="1:33" ht="16.5" customHeight="1">
      <c r="A242" s="71" t="s">
        <v>16</v>
      </c>
      <c r="B242" s="71"/>
      <c r="C242" s="71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</row>
    <row r="243" spans="1:34" ht="53.25" customHeight="1">
      <c r="A243" s="71" t="s">
        <v>17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2" t="s">
        <v>35</v>
      </c>
      <c r="T243" s="73"/>
      <c r="U243" s="74"/>
      <c r="V243" s="72" t="s">
        <v>18</v>
      </c>
      <c r="W243" s="73"/>
      <c r="X243" s="74"/>
      <c r="Y243" s="72" t="s">
        <v>19</v>
      </c>
      <c r="Z243" s="73"/>
      <c r="AA243" s="74"/>
      <c r="AB243" s="72" t="s">
        <v>81</v>
      </c>
      <c r="AC243" s="73"/>
      <c r="AD243" s="74"/>
      <c r="AE243" s="72" t="s">
        <v>83</v>
      </c>
      <c r="AF243" s="73"/>
      <c r="AG243" s="74"/>
      <c r="AH243" s="41"/>
    </row>
    <row r="244" spans="1:33" ht="15" customHeight="1">
      <c r="A244" s="53" t="s">
        <v>88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5"/>
      <c r="S244" s="56"/>
      <c r="T244" s="57"/>
      <c r="U244" s="58"/>
      <c r="V244" s="56"/>
      <c r="W244" s="57"/>
      <c r="X244" s="58"/>
      <c r="Y244" s="56"/>
      <c r="Z244" s="57"/>
      <c r="AA244" s="58"/>
      <c r="AB244" s="56"/>
      <c r="AC244" s="57"/>
      <c r="AD244" s="58"/>
      <c r="AE244" s="56"/>
      <c r="AF244" s="57"/>
      <c r="AG244" s="58"/>
    </row>
    <row r="245" spans="1:33" ht="15" customHeight="1">
      <c r="A245" s="65" t="s">
        <v>21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7"/>
      <c r="S245" s="59"/>
      <c r="T245" s="60"/>
      <c r="U245" s="61"/>
      <c r="V245" s="59"/>
      <c r="W245" s="60"/>
      <c r="X245" s="61"/>
      <c r="Y245" s="59"/>
      <c r="Z245" s="60"/>
      <c r="AA245" s="61"/>
      <c r="AB245" s="59"/>
      <c r="AC245" s="60"/>
      <c r="AD245" s="61"/>
      <c r="AE245" s="59"/>
      <c r="AF245" s="60"/>
      <c r="AG245" s="61"/>
    </row>
    <row r="246" spans="1:33" ht="36" customHeight="1">
      <c r="A246" s="65" t="s">
        <v>22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7"/>
      <c r="S246" s="59"/>
      <c r="T246" s="60"/>
      <c r="U246" s="61"/>
      <c r="V246" s="59"/>
      <c r="W246" s="60"/>
      <c r="X246" s="61"/>
      <c r="Y246" s="59"/>
      <c r="Z246" s="60"/>
      <c r="AA246" s="61"/>
      <c r="AB246" s="59"/>
      <c r="AC246" s="60"/>
      <c r="AD246" s="61"/>
      <c r="AE246" s="59"/>
      <c r="AF246" s="60"/>
      <c r="AG246" s="61"/>
    </row>
    <row r="247" spans="1:33" ht="15" customHeight="1">
      <c r="A247" s="68" t="s">
        <v>23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70"/>
      <c r="S247" s="62"/>
      <c r="T247" s="63"/>
      <c r="U247" s="64"/>
      <c r="V247" s="62"/>
      <c r="W247" s="63"/>
      <c r="X247" s="64"/>
      <c r="Y247" s="62"/>
      <c r="Z247" s="63"/>
      <c r="AA247" s="64"/>
      <c r="AB247" s="62"/>
      <c r="AC247" s="63"/>
      <c r="AD247" s="64"/>
      <c r="AE247" s="62"/>
      <c r="AF247" s="63"/>
      <c r="AG247" s="64"/>
    </row>
    <row r="248" spans="1:33" ht="15" customHeight="1">
      <c r="A248" s="53" t="s">
        <v>20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5"/>
      <c r="S248" s="56"/>
      <c r="T248" s="57"/>
      <c r="U248" s="58"/>
      <c r="V248" s="56"/>
      <c r="W248" s="57"/>
      <c r="X248" s="58"/>
      <c r="Y248" s="56"/>
      <c r="Z248" s="57"/>
      <c r="AA248" s="58"/>
      <c r="AB248" s="56"/>
      <c r="AC248" s="57"/>
      <c r="AD248" s="58"/>
      <c r="AE248" s="56"/>
      <c r="AF248" s="57"/>
      <c r="AG248" s="58"/>
    </row>
    <row r="249" spans="1:33" ht="15" customHeight="1">
      <c r="A249" s="65" t="s">
        <v>21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7"/>
      <c r="S249" s="59"/>
      <c r="T249" s="60"/>
      <c r="U249" s="61"/>
      <c r="V249" s="59"/>
      <c r="W249" s="60"/>
      <c r="X249" s="61"/>
      <c r="Y249" s="59"/>
      <c r="Z249" s="60"/>
      <c r="AA249" s="61"/>
      <c r="AB249" s="59"/>
      <c r="AC249" s="60"/>
      <c r="AD249" s="61"/>
      <c r="AE249" s="59"/>
      <c r="AF249" s="60"/>
      <c r="AG249" s="61"/>
    </row>
    <row r="250" spans="1:33" ht="15" customHeight="1">
      <c r="A250" s="65" t="s">
        <v>22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7"/>
      <c r="S250" s="59"/>
      <c r="T250" s="60"/>
      <c r="U250" s="61"/>
      <c r="V250" s="59"/>
      <c r="W250" s="60"/>
      <c r="X250" s="61"/>
      <c r="Y250" s="59"/>
      <c r="Z250" s="60"/>
      <c r="AA250" s="61"/>
      <c r="AB250" s="59"/>
      <c r="AC250" s="60"/>
      <c r="AD250" s="61"/>
      <c r="AE250" s="59"/>
      <c r="AF250" s="60"/>
      <c r="AG250" s="61"/>
    </row>
    <row r="251" spans="1:33" ht="15" customHeight="1">
      <c r="A251" s="68" t="s">
        <v>23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70"/>
      <c r="S251" s="62"/>
      <c r="T251" s="63"/>
      <c r="U251" s="64"/>
      <c r="V251" s="62"/>
      <c r="W251" s="63"/>
      <c r="X251" s="64"/>
      <c r="Y251" s="62"/>
      <c r="Z251" s="63"/>
      <c r="AA251" s="64"/>
      <c r="AB251" s="62"/>
      <c r="AC251" s="63"/>
      <c r="AD251" s="64"/>
      <c r="AE251" s="62"/>
      <c r="AF251" s="63"/>
      <c r="AG251" s="64"/>
    </row>
    <row r="252" spans="1:33" ht="15" customHeight="1">
      <c r="A252" s="53" t="s">
        <v>20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5"/>
      <c r="S252" s="56"/>
      <c r="T252" s="57"/>
      <c r="U252" s="58"/>
      <c r="V252" s="56"/>
      <c r="W252" s="57"/>
      <c r="X252" s="58"/>
      <c r="Y252" s="56"/>
      <c r="Z252" s="57"/>
      <c r="AA252" s="58"/>
      <c r="AB252" s="56"/>
      <c r="AC252" s="57"/>
      <c r="AD252" s="58"/>
      <c r="AE252" s="56"/>
      <c r="AF252" s="57"/>
      <c r="AG252" s="58"/>
    </row>
    <row r="253" spans="1:33" ht="15" customHeight="1">
      <c r="A253" s="65" t="s">
        <v>21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7"/>
      <c r="S253" s="59"/>
      <c r="T253" s="60"/>
      <c r="U253" s="61"/>
      <c r="V253" s="59"/>
      <c r="W253" s="60"/>
      <c r="X253" s="61"/>
      <c r="Y253" s="59"/>
      <c r="Z253" s="60"/>
      <c r="AA253" s="61"/>
      <c r="AB253" s="59"/>
      <c r="AC253" s="60"/>
      <c r="AD253" s="61"/>
      <c r="AE253" s="59"/>
      <c r="AF253" s="60"/>
      <c r="AG253" s="61"/>
    </row>
    <row r="254" spans="1:33" ht="15" customHeight="1">
      <c r="A254" s="65" t="s">
        <v>22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7"/>
      <c r="S254" s="59"/>
      <c r="T254" s="60"/>
      <c r="U254" s="61"/>
      <c r="V254" s="59"/>
      <c r="W254" s="60"/>
      <c r="X254" s="61"/>
      <c r="Y254" s="59"/>
      <c r="Z254" s="60"/>
      <c r="AA254" s="61"/>
      <c r="AB254" s="59"/>
      <c r="AC254" s="60"/>
      <c r="AD254" s="61"/>
      <c r="AE254" s="59"/>
      <c r="AF254" s="60"/>
      <c r="AG254" s="61"/>
    </row>
    <row r="255" spans="1:33" ht="15" customHeight="1">
      <c r="A255" s="68" t="s">
        <v>23</v>
      </c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70"/>
      <c r="S255" s="62"/>
      <c r="T255" s="63"/>
      <c r="U255" s="64"/>
      <c r="V255" s="62"/>
      <c r="W255" s="63"/>
      <c r="X255" s="64"/>
      <c r="Y255" s="62"/>
      <c r="Z255" s="63"/>
      <c r="AA255" s="64"/>
      <c r="AB255" s="62"/>
      <c r="AC255" s="63"/>
      <c r="AD255" s="64"/>
      <c r="AE255" s="62"/>
      <c r="AF255" s="63"/>
      <c r="AG255" s="64"/>
    </row>
    <row r="256" spans="1:33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1:33" ht="17.25" customHeight="1">
      <c r="A257" s="105" t="s">
        <v>25</v>
      </c>
      <c r="B257" s="106"/>
      <c r="C257" s="106"/>
      <c r="D257" s="106"/>
      <c r="E257" s="106"/>
      <c r="F257" s="106"/>
      <c r="G257" s="106"/>
      <c r="H257" s="106"/>
      <c r="I257" s="107"/>
      <c r="J257" s="108"/>
      <c r="K257" s="109"/>
      <c r="L257" s="109"/>
      <c r="M257" s="109"/>
      <c r="N257" s="138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40"/>
    </row>
    <row r="258" spans="1:33" ht="15" customHeight="1">
      <c r="A258" s="123" t="s">
        <v>31</v>
      </c>
      <c r="B258" s="124"/>
      <c r="C258" s="124"/>
      <c r="D258" s="124"/>
      <c r="E258" s="124"/>
      <c r="F258" s="124"/>
      <c r="G258" s="124"/>
      <c r="H258" s="124"/>
      <c r="I258" s="125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30" t="s">
        <v>43</v>
      </c>
      <c r="U258" s="130"/>
      <c r="V258" s="130"/>
      <c r="W258" s="130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31"/>
    </row>
    <row r="259" spans="1:34" ht="15" customHeight="1">
      <c r="A259" s="123" t="s">
        <v>26</v>
      </c>
      <c r="B259" s="124"/>
      <c r="C259" s="124"/>
      <c r="D259" s="124"/>
      <c r="E259" s="124"/>
      <c r="F259" s="124"/>
      <c r="G259" s="124"/>
      <c r="H259" s="124"/>
      <c r="I259" s="125"/>
      <c r="J259" s="78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80"/>
      <c r="AH259" s="41"/>
    </row>
    <row r="260" spans="1:33" ht="50.25" customHeight="1">
      <c r="A260" s="75" t="s">
        <v>27</v>
      </c>
      <c r="B260" s="76"/>
      <c r="C260" s="76"/>
      <c r="D260" s="76"/>
      <c r="E260" s="76"/>
      <c r="F260" s="76"/>
      <c r="G260" s="76"/>
      <c r="H260" s="76"/>
      <c r="I260" s="77"/>
      <c r="J260" s="78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80"/>
    </row>
    <row r="261" spans="1:33" ht="31.5" customHeight="1">
      <c r="A261" s="81" t="s">
        <v>28</v>
      </c>
      <c r="B261" s="82"/>
      <c r="C261" s="82"/>
      <c r="D261" s="82"/>
      <c r="E261" s="82"/>
      <c r="F261" s="82"/>
      <c r="G261" s="82"/>
      <c r="H261" s="82"/>
      <c r="I261" s="83"/>
      <c r="J261" s="84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6"/>
    </row>
    <row r="262" spans="1:33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1:33" ht="16.5" customHeight="1">
      <c r="A263" s="71" t="s">
        <v>16</v>
      </c>
      <c r="B263" s="71"/>
      <c r="C263" s="71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</row>
    <row r="264" spans="1:34" ht="53.25" customHeight="1">
      <c r="A264" s="71" t="s">
        <v>17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2" t="s">
        <v>35</v>
      </c>
      <c r="T264" s="73"/>
      <c r="U264" s="74"/>
      <c r="V264" s="72" t="s">
        <v>18</v>
      </c>
      <c r="W264" s="73"/>
      <c r="X264" s="74"/>
      <c r="Y264" s="72" t="s">
        <v>19</v>
      </c>
      <c r="Z264" s="73"/>
      <c r="AA264" s="74"/>
      <c r="AB264" s="72" t="s">
        <v>81</v>
      </c>
      <c r="AC264" s="73"/>
      <c r="AD264" s="74"/>
      <c r="AE264" s="72" t="s">
        <v>83</v>
      </c>
      <c r="AF264" s="73"/>
      <c r="AG264" s="74"/>
      <c r="AH264" s="41"/>
    </row>
    <row r="265" spans="1:33" ht="15" customHeight="1">
      <c r="A265" s="53" t="s">
        <v>88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5"/>
      <c r="S265" s="56"/>
      <c r="T265" s="57"/>
      <c r="U265" s="58"/>
      <c r="V265" s="56"/>
      <c r="W265" s="57"/>
      <c r="X265" s="58"/>
      <c r="Y265" s="56"/>
      <c r="Z265" s="57"/>
      <c r="AA265" s="58"/>
      <c r="AB265" s="56"/>
      <c r="AC265" s="57"/>
      <c r="AD265" s="58"/>
      <c r="AE265" s="56"/>
      <c r="AF265" s="57"/>
      <c r="AG265" s="58"/>
    </row>
    <row r="266" spans="1:33" ht="15" customHeight="1">
      <c r="A266" s="65" t="s">
        <v>21</v>
      </c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9"/>
      <c r="T266" s="60"/>
      <c r="U266" s="61"/>
      <c r="V266" s="59"/>
      <c r="W266" s="60"/>
      <c r="X266" s="61"/>
      <c r="Y266" s="59"/>
      <c r="Z266" s="60"/>
      <c r="AA266" s="61"/>
      <c r="AB266" s="59"/>
      <c r="AC266" s="60"/>
      <c r="AD266" s="61"/>
      <c r="AE266" s="59"/>
      <c r="AF266" s="60"/>
      <c r="AG266" s="61"/>
    </row>
    <row r="267" spans="1:33" ht="36" customHeight="1">
      <c r="A267" s="65" t="s">
        <v>22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7"/>
      <c r="S267" s="59"/>
      <c r="T267" s="60"/>
      <c r="U267" s="61"/>
      <c r="V267" s="59"/>
      <c r="W267" s="60"/>
      <c r="X267" s="61"/>
      <c r="Y267" s="59"/>
      <c r="Z267" s="60"/>
      <c r="AA267" s="61"/>
      <c r="AB267" s="59"/>
      <c r="AC267" s="60"/>
      <c r="AD267" s="61"/>
      <c r="AE267" s="59"/>
      <c r="AF267" s="60"/>
      <c r="AG267" s="61"/>
    </row>
    <row r="268" spans="1:33" ht="15" customHeight="1">
      <c r="A268" s="68" t="s">
        <v>23</v>
      </c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70"/>
      <c r="S268" s="62"/>
      <c r="T268" s="63"/>
      <c r="U268" s="64"/>
      <c r="V268" s="62"/>
      <c r="W268" s="63"/>
      <c r="X268" s="64"/>
      <c r="Y268" s="62"/>
      <c r="Z268" s="63"/>
      <c r="AA268" s="64"/>
      <c r="AB268" s="62"/>
      <c r="AC268" s="63"/>
      <c r="AD268" s="64"/>
      <c r="AE268" s="62"/>
      <c r="AF268" s="63"/>
      <c r="AG268" s="64"/>
    </row>
    <row r="269" spans="1:33" ht="15" customHeight="1">
      <c r="A269" s="53" t="s">
        <v>20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5"/>
      <c r="S269" s="56"/>
      <c r="T269" s="57"/>
      <c r="U269" s="58"/>
      <c r="V269" s="56"/>
      <c r="W269" s="57"/>
      <c r="X269" s="58"/>
      <c r="Y269" s="56"/>
      <c r="Z269" s="57"/>
      <c r="AA269" s="58"/>
      <c r="AB269" s="56"/>
      <c r="AC269" s="57"/>
      <c r="AD269" s="58"/>
      <c r="AE269" s="56"/>
      <c r="AF269" s="57"/>
      <c r="AG269" s="58"/>
    </row>
    <row r="270" spans="1:33" ht="15" customHeight="1">
      <c r="A270" s="65" t="s">
        <v>21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7"/>
      <c r="S270" s="59"/>
      <c r="T270" s="60"/>
      <c r="U270" s="61"/>
      <c r="V270" s="59"/>
      <c r="W270" s="60"/>
      <c r="X270" s="61"/>
      <c r="Y270" s="59"/>
      <c r="Z270" s="60"/>
      <c r="AA270" s="61"/>
      <c r="AB270" s="59"/>
      <c r="AC270" s="60"/>
      <c r="AD270" s="61"/>
      <c r="AE270" s="59"/>
      <c r="AF270" s="60"/>
      <c r="AG270" s="61"/>
    </row>
    <row r="271" spans="1:33" ht="15" customHeight="1">
      <c r="A271" s="65" t="s">
        <v>22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7"/>
      <c r="S271" s="59"/>
      <c r="T271" s="60"/>
      <c r="U271" s="61"/>
      <c r="V271" s="59"/>
      <c r="W271" s="60"/>
      <c r="X271" s="61"/>
      <c r="Y271" s="59"/>
      <c r="Z271" s="60"/>
      <c r="AA271" s="61"/>
      <c r="AB271" s="59"/>
      <c r="AC271" s="60"/>
      <c r="AD271" s="61"/>
      <c r="AE271" s="59"/>
      <c r="AF271" s="60"/>
      <c r="AG271" s="61"/>
    </row>
    <row r="272" spans="1:33" ht="15" customHeight="1">
      <c r="A272" s="68" t="s">
        <v>23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70"/>
      <c r="S272" s="62"/>
      <c r="T272" s="63"/>
      <c r="U272" s="64"/>
      <c r="V272" s="62"/>
      <c r="W272" s="63"/>
      <c r="X272" s="64"/>
      <c r="Y272" s="62"/>
      <c r="Z272" s="63"/>
      <c r="AA272" s="64"/>
      <c r="AB272" s="62"/>
      <c r="AC272" s="63"/>
      <c r="AD272" s="64"/>
      <c r="AE272" s="62"/>
      <c r="AF272" s="63"/>
      <c r="AG272" s="64"/>
    </row>
    <row r="273" spans="1:33" ht="15" customHeight="1">
      <c r="A273" s="53" t="s">
        <v>20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5"/>
      <c r="S273" s="56"/>
      <c r="T273" s="57"/>
      <c r="U273" s="58"/>
      <c r="V273" s="56"/>
      <c r="W273" s="57"/>
      <c r="X273" s="58"/>
      <c r="Y273" s="56"/>
      <c r="Z273" s="57"/>
      <c r="AA273" s="58"/>
      <c r="AB273" s="56"/>
      <c r="AC273" s="57"/>
      <c r="AD273" s="58"/>
      <c r="AE273" s="56"/>
      <c r="AF273" s="57"/>
      <c r="AG273" s="58"/>
    </row>
    <row r="274" spans="1:33" ht="15" customHeight="1">
      <c r="A274" s="65" t="s">
        <v>21</v>
      </c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7"/>
      <c r="S274" s="59"/>
      <c r="T274" s="60"/>
      <c r="U274" s="61"/>
      <c r="V274" s="59"/>
      <c r="W274" s="60"/>
      <c r="X274" s="61"/>
      <c r="Y274" s="59"/>
      <c r="Z274" s="60"/>
      <c r="AA274" s="61"/>
      <c r="AB274" s="59"/>
      <c r="AC274" s="60"/>
      <c r="AD274" s="61"/>
      <c r="AE274" s="59"/>
      <c r="AF274" s="60"/>
      <c r="AG274" s="61"/>
    </row>
    <row r="275" spans="1:33" ht="15" customHeight="1">
      <c r="A275" s="65" t="s">
        <v>22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7"/>
      <c r="S275" s="59"/>
      <c r="T275" s="60"/>
      <c r="U275" s="61"/>
      <c r="V275" s="59"/>
      <c r="W275" s="60"/>
      <c r="X275" s="61"/>
      <c r="Y275" s="59"/>
      <c r="Z275" s="60"/>
      <c r="AA275" s="61"/>
      <c r="AB275" s="59"/>
      <c r="AC275" s="60"/>
      <c r="AD275" s="61"/>
      <c r="AE275" s="59"/>
      <c r="AF275" s="60"/>
      <c r="AG275" s="61"/>
    </row>
    <row r="276" spans="1:33" ht="15" customHeight="1">
      <c r="A276" s="68" t="s">
        <v>23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70"/>
      <c r="S276" s="62"/>
      <c r="T276" s="63"/>
      <c r="U276" s="64"/>
      <c r="V276" s="62"/>
      <c r="W276" s="63"/>
      <c r="X276" s="64"/>
      <c r="Y276" s="62"/>
      <c r="Z276" s="63"/>
      <c r="AA276" s="64"/>
      <c r="AB276" s="62"/>
      <c r="AC276" s="63"/>
      <c r="AD276" s="64"/>
      <c r="AE276" s="62"/>
      <c r="AF276" s="63"/>
      <c r="AG276" s="64"/>
    </row>
    <row r="277" spans="1:33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1:33" ht="17.25" customHeight="1">
      <c r="A278" s="105" t="s">
        <v>25</v>
      </c>
      <c r="B278" s="106"/>
      <c r="C278" s="106"/>
      <c r="D278" s="106"/>
      <c r="E278" s="106"/>
      <c r="F278" s="106"/>
      <c r="G278" s="106"/>
      <c r="H278" s="106"/>
      <c r="I278" s="107"/>
      <c r="J278" s="108"/>
      <c r="K278" s="109"/>
      <c r="L278" s="109"/>
      <c r="M278" s="109"/>
      <c r="N278" s="138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40"/>
    </row>
    <row r="279" spans="1:33" ht="15" customHeight="1">
      <c r="A279" s="123" t="s">
        <v>31</v>
      </c>
      <c r="B279" s="124"/>
      <c r="C279" s="124"/>
      <c r="D279" s="124"/>
      <c r="E279" s="124"/>
      <c r="F279" s="124"/>
      <c r="G279" s="124"/>
      <c r="H279" s="124"/>
      <c r="I279" s="125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30" t="s">
        <v>43</v>
      </c>
      <c r="U279" s="130"/>
      <c r="V279" s="130"/>
      <c r="W279" s="130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31"/>
    </row>
    <row r="280" spans="1:34" ht="15" customHeight="1">
      <c r="A280" s="123" t="s">
        <v>26</v>
      </c>
      <c r="B280" s="124"/>
      <c r="C280" s="124"/>
      <c r="D280" s="124"/>
      <c r="E280" s="124"/>
      <c r="F280" s="124"/>
      <c r="G280" s="124"/>
      <c r="H280" s="124"/>
      <c r="I280" s="125"/>
      <c r="J280" s="78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80"/>
      <c r="AH280" s="41"/>
    </row>
    <row r="281" spans="1:33" ht="50.25" customHeight="1">
      <c r="A281" s="75" t="s">
        <v>27</v>
      </c>
      <c r="B281" s="76"/>
      <c r="C281" s="76"/>
      <c r="D281" s="76"/>
      <c r="E281" s="76"/>
      <c r="F281" s="76"/>
      <c r="G281" s="76"/>
      <c r="H281" s="76"/>
      <c r="I281" s="77"/>
      <c r="J281" s="78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80"/>
    </row>
    <row r="282" spans="1:33" ht="31.5" customHeight="1">
      <c r="A282" s="81" t="s">
        <v>28</v>
      </c>
      <c r="B282" s="82"/>
      <c r="C282" s="82"/>
      <c r="D282" s="82"/>
      <c r="E282" s="82"/>
      <c r="F282" s="82"/>
      <c r="G282" s="82"/>
      <c r="H282" s="82"/>
      <c r="I282" s="83"/>
      <c r="J282" s="84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6"/>
    </row>
    <row r="283" spans="1:33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1:33" ht="16.5" customHeight="1">
      <c r="A284" s="71" t="s">
        <v>16</v>
      </c>
      <c r="B284" s="71"/>
      <c r="C284" s="71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</row>
    <row r="285" spans="1:34" ht="53.25" customHeight="1">
      <c r="A285" s="71" t="s">
        <v>17</v>
      </c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2" t="s">
        <v>35</v>
      </c>
      <c r="T285" s="73"/>
      <c r="U285" s="74"/>
      <c r="V285" s="72" t="s">
        <v>18</v>
      </c>
      <c r="W285" s="73"/>
      <c r="X285" s="74"/>
      <c r="Y285" s="72" t="s">
        <v>19</v>
      </c>
      <c r="Z285" s="73"/>
      <c r="AA285" s="74"/>
      <c r="AB285" s="72" t="s">
        <v>81</v>
      </c>
      <c r="AC285" s="73"/>
      <c r="AD285" s="74"/>
      <c r="AE285" s="72" t="s">
        <v>83</v>
      </c>
      <c r="AF285" s="73"/>
      <c r="AG285" s="74"/>
      <c r="AH285" s="41"/>
    </row>
    <row r="286" spans="1:33" ht="15" customHeight="1">
      <c r="A286" s="53" t="s">
        <v>88</v>
      </c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5"/>
      <c r="S286" s="56"/>
      <c r="T286" s="57"/>
      <c r="U286" s="58"/>
      <c r="V286" s="56"/>
      <c r="W286" s="57"/>
      <c r="X286" s="58"/>
      <c r="Y286" s="56"/>
      <c r="Z286" s="57"/>
      <c r="AA286" s="58"/>
      <c r="AB286" s="56"/>
      <c r="AC286" s="57"/>
      <c r="AD286" s="58"/>
      <c r="AE286" s="56"/>
      <c r="AF286" s="57"/>
      <c r="AG286" s="58"/>
    </row>
    <row r="287" spans="1:33" ht="15" customHeight="1">
      <c r="A287" s="65" t="s">
        <v>21</v>
      </c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7"/>
      <c r="S287" s="59"/>
      <c r="T287" s="60"/>
      <c r="U287" s="61"/>
      <c r="V287" s="59"/>
      <c r="W287" s="60"/>
      <c r="X287" s="61"/>
      <c r="Y287" s="59"/>
      <c r="Z287" s="60"/>
      <c r="AA287" s="61"/>
      <c r="AB287" s="59"/>
      <c r="AC287" s="60"/>
      <c r="AD287" s="61"/>
      <c r="AE287" s="59"/>
      <c r="AF287" s="60"/>
      <c r="AG287" s="61"/>
    </row>
    <row r="288" spans="1:33" ht="36" customHeight="1">
      <c r="A288" s="65" t="s">
        <v>22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  <c r="S288" s="59"/>
      <c r="T288" s="60"/>
      <c r="U288" s="61"/>
      <c r="V288" s="59"/>
      <c r="W288" s="60"/>
      <c r="X288" s="61"/>
      <c r="Y288" s="59"/>
      <c r="Z288" s="60"/>
      <c r="AA288" s="61"/>
      <c r="AB288" s="59"/>
      <c r="AC288" s="60"/>
      <c r="AD288" s="61"/>
      <c r="AE288" s="59"/>
      <c r="AF288" s="60"/>
      <c r="AG288" s="61"/>
    </row>
    <row r="289" spans="1:33" ht="15" customHeight="1">
      <c r="A289" s="68" t="s">
        <v>23</v>
      </c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70"/>
      <c r="S289" s="62"/>
      <c r="T289" s="63"/>
      <c r="U289" s="64"/>
      <c r="V289" s="62"/>
      <c r="W289" s="63"/>
      <c r="X289" s="64"/>
      <c r="Y289" s="62"/>
      <c r="Z289" s="63"/>
      <c r="AA289" s="64"/>
      <c r="AB289" s="62"/>
      <c r="AC289" s="63"/>
      <c r="AD289" s="64"/>
      <c r="AE289" s="62"/>
      <c r="AF289" s="63"/>
      <c r="AG289" s="64"/>
    </row>
    <row r="290" spans="1:33" ht="15" customHeight="1">
      <c r="A290" s="53" t="s">
        <v>20</v>
      </c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5"/>
      <c r="S290" s="56"/>
      <c r="T290" s="57"/>
      <c r="U290" s="58"/>
      <c r="V290" s="56"/>
      <c r="W290" s="57"/>
      <c r="X290" s="58"/>
      <c r="Y290" s="56"/>
      <c r="Z290" s="57"/>
      <c r="AA290" s="58"/>
      <c r="AB290" s="56"/>
      <c r="AC290" s="57"/>
      <c r="AD290" s="58"/>
      <c r="AE290" s="56"/>
      <c r="AF290" s="57"/>
      <c r="AG290" s="58"/>
    </row>
    <row r="291" spans="1:33" ht="15" customHeight="1">
      <c r="A291" s="65" t="s">
        <v>21</v>
      </c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7"/>
      <c r="S291" s="59"/>
      <c r="T291" s="60"/>
      <c r="U291" s="61"/>
      <c r="V291" s="59"/>
      <c r="W291" s="60"/>
      <c r="X291" s="61"/>
      <c r="Y291" s="59"/>
      <c r="Z291" s="60"/>
      <c r="AA291" s="61"/>
      <c r="AB291" s="59"/>
      <c r="AC291" s="60"/>
      <c r="AD291" s="61"/>
      <c r="AE291" s="59"/>
      <c r="AF291" s="60"/>
      <c r="AG291" s="61"/>
    </row>
    <row r="292" spans="1:33" ht="15" customHeight="1">
      <c r="A292" s="65" t="s">
        <v>22</v>
      </c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7"/>
      <c r="S292" s="59"/>
      <c r="T292" s="60"/>
      <c r="U292" s="61"/>
      <c r="V292" s="59"/>
      <c r="W292" s="60"/>
      <c r="X292" s="61"/>
      <c r="Y292" s="59"/>
      <c r="Z292" s="60"/>
      <c r="AA292" s="61"/>
      <c r="AB292" s="59"/>
      <c r="AC292" s="60"/>
      <c r="AD292" s="61"/>
      <c r="AE292" s="59"/>
      <c r="AF292" s="60"/>
      <c r="AG292" s="61"/>
    </row>
    <row r="293" spans="1:33" ht="15" customHeight="1">
      <c r="A293" s="68" t="s">
        <v>23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70"/>
      <c r="S293" s="62"/>
      <c r="T293" s="63"/>
      <c r="U293" s="64"/>
      <c r="V293" s="62"/>
      <c r="W293" s="63"/>
      <c r="X293" s="64"/>
      <c r="Y293" s="62"/>
      <c r="Z293" s="63"/>
      <c r="AA293" s="64"/>
      <c r="AB293" s="62"/>
      <c r="AC293" s="63"/>
      <c r="AD293" s="64"/>
      <c r="AE293" s="62"/>
      <c r="AF293" s="63"/>
      <c r="AG293" s="64"/>
    </row>
    <row r="294" spans="1:33" ht="15" customHeight="1">
      <c r="A294" s="53" t="s">
        <v>20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5"/>
      <c r="S294" s="56"/>
      <c r="T294" s="57"/>
      <c r="U294" s="58"/>
      <c r="V294" s="56"/>
      <c r="W294" s="57"/>
      <c r="X294" s="58"/>
      <c r="Y294" s="56"/>
      <c r="Z294" s="57"/>
      <c r="AA294" s="58"/>
      <c r="AB294" s="56"/>
      <c r="AC294" s="57"/>
      <c r="AD294" s="58"/>
      <c r="AE294" s="56"/>
      <c r="AF294" s="57"/>
      <c r="AG294" s="58"/>
    </row>
    <row r="295" spans="1:33" ht="15" customHeight="1">
      <c r="A295" s="65" t="s">
        <v>21</v>
      </c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7"/>
      <c r="S295" s="59"/>
      <c r="T295" s="60"/>
      <c r="U295" s="61"/>
      <c r="V295" s="59"/>
      <c r="W295" s="60"/>
      <c r="X295" s="61"/>
      <c r="Y295" s="59"/>
      <c r="Z295" s="60"/>
      <c r="AA295" s="61"/>
      <c r="AB295" s="59"/>
      <c r="AC295" s="60"/>
      <c r="AD295" s="61"/>
      <c r="AE295" s="59"/>
      <c r="AF295" s="60"/>
      <c r="AG295" s="61"/>
    </row>
    <row r="296" spans="1:33" ht="15" customHeight="1">
      <c r="A296" s="65" t="s">
        <v>22</v>
      </c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7"/>
      <c r="S296" s="59"/>
      <c r="T296" s="60"/>
      <c r="U296" s="61"/>
      <c r="V296" s="59"/>
      <c r="W296" s="60"/>
      <c r="X296" s="61"/>
      <c r="Y296" s="59"/>
      <c r="Z296" s="60"/>
      <c r="AA296" s="61"/>
      <c r="AB296" s="59"/>
      <c r="AC296" s="60"/>
      <c r="AD296" s="61"/>
      <c r="AE296" s="59"/>
      <c r="AF296" s="60"/>
      <c r="AG296" s="61"/>
    </row>
    <row r="297" spans="1:33" ht="15" customHeight="1">
      <c r="A297" s="68" t="s">
        <v>23</v>
      </c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70"/>
      <c r="S297" s="62"/>
      <c r="T297" s="63"/>
      <c r="U297" s="64"/>
      <c r="V297" s="62"/>
      <c r="W297" s="63"/>
      <c r="X297" s="64"/>
      <c r="Y297" s="62"/>
      <c r="Z297" s="63"/>
      <c r="AA297" s="64"/>
      <c r="AB297" s="62"/>
      <c r="AC297" s="63"/>
      <c r="AD297" s="64"/>
      <c r="AE297" s="62"/>
      <c r="AF297" s="63"/>
      <c r="AG297" s="64"/>
    </row>
    <row r="298" spans="1:33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17.25" customHeight="1">
      <c r="A299" s="105" t="s">
        <v>25</v>
      </c>
      <c r="B299" s="106"/>
      <c r="C299" s="106"/>
      <c r="D299" s="106"/>
      <c r="E299" s="106"/>
      <c r="F299" s="106"/>
      <c r="G299" s="106"/>
      <c r="H299" s="106"/>
      <c r="I299" s="107"/>
      <c r="J299" s="108"/>
      <c r="K299" s="109"/>
      <c r="L299" s="109"/>
      <c r="M299" s="109"/>
      <c r="N299" s="138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40"/>
    </row>
    <row r="300" spans="1:33" ht="15" customHeight="1">
      <c r="A300" s="123" t="s">
        <v>31</v>
      </c>
      <c r="B300" s="124"/>
      <c r="C300" s="124"/>
      <c r="D300" s="124"/>
      <c r="E300" s="124"/>
      <c r="F300" s="124"/>
      <c r="G300" s="124"/>
      <c r="H300" s="124"/>
      <c r="I300" s="125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30" t="s">
        <v>43</v>
      </c>
      <c r="U300" s="130"/>
      <c r="V300" s="130"/>
      <c r="W300" s="130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31"/>
    </row>
    <row r="301" spans="1:34" ht="15" customHeight="1">
      <c r="A301" s="123" t="s">
        <v>26</v>
      </c>
      <c r="B301" s="124"/>
      <c r="C301" s="124"/>
      <c r="D301" s="124"/>
      <c r="E301" s="124"/>
      <c r="F301" s="124"/>
      <c r="G301" s="124"/>
      <c r="H301" s="124"/>
      <c r="I301" s="125"/>
      <c r="J301" s="78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80"/>
      <c r="AH301" s="41"/>
    </row>
    <row r="302" spans="1:33" ht="50.25" customHeight="1">
      <c r="A302" s="75" t="s">
        <v>27</v>
      </c>
      <c r="B302" s="76"/>
      <c r="C302" s="76"/>
      <c r="D302" s="76"/>
      <c r="E302" s="76"/>
      <c r="F302" s="76"/>
      <c r="G302" s="76"/>
      <c r="H302" s="76"/>
      <c r="I302" s="77"/>
      <c r="J302" s="78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80"/>
    </row>
    <row r="303" spans="1:33" ht="31.5" customHeight="1">
      <c r="A303" s="81" t="s">
        <v>28</v>
      </c>
      <c r="B303" s="82"/>
      <c r="C303" s="82"/>
      <c r="D303" s="82"/>
      <c r="E303" s="82"/>
      <c r="F303" s="82"/>
      <c r="G303" s="82"/>
      <c r="H303" s="82"/>
      <c r="I303" s="83"/>
      <c r="J303" s="84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6"/>
    </row>
    <row r="304" spans="1:33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1:33" ht="16.5" customHeight="1">
      <c r="A305" s="71" t="s">
        <v>16</v>
      </c>
      <c r="B305" s="71"/>
      <c r="C305" s="71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</row>
    <row r="306" spans="1:34" ht="53.25" customHeight="1">
      <c r="A306" s="71" t="s">
        <v>17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2" t="s">
        <v>35</v>
      </c>
      <c r="T306" s="73"/>
      <c r="U306" s="74"/>
      <c r="V306" s="72" t="s">
        <v>18</v>
      </c>
      <c r="W306" s="73"/>
      <c r="X306" s="74"/>
      <c r="Y306" s="72" t="s">
        <v>19</v>
      </c>
      <c r="Z306" s="73"/>
      <c r="AA306" s="74"/>
      <c r="AB306" s="72" t="s">
        <v>81</v>
      </c>
      <c r="AC306" s="73"/>
      <c r="AD306" s="74"/>
      <c r="AE306" s="72" t="s">
        <v>83</v>
      </c>
      <c r="AF306" s="73"/>
      <c r="AG306" s="74"/>
      <c r="AH306" s="41"/>
    </row>
    <row r="307" spans="1:33" ht="15" customHeight="1">
      <c r="A307" s="53" t="s">
        <v>88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5"/>
      <c r="S307" s="56"/>
      <c r="T307" s="57"/>
      <c r="U307" s="58"/>
      <c r="V307" s="56"/>
      <c r="W307" s="57"/>
      <c r="X307" s="58"/>
      <c r="Y307" s="56"/>
      <c r="Z307" s="57"/>
      <c r="AA307" s="58"/>
      <c r="AB307" s="56"/>
      <c r="AC307" s="57"/>
      <c r="AD307" s="58"/>
      <c r="AE307" s="56"/>
      <c r="AF307" s="57"/>
      <c r="AG307" s="58"/>
    </row>
    <row r="308" spans="1:33" ht="15" customHeight="1">
      <c r="A308" s="65" t="s">
        <v>21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7"/>
      <c r="S308" s="59"/>
      <c r="T308" s="60"/>
      <c r="U308" s="61"/>
      <c r="V308" s="59"/>
      <c r="W308" s="60"/>
      <c r="X308" s="61"/>
      <c r="Y308" s="59"/>
      <c r="Z308" s="60"/>
      <c r="AA308" s="61"/>
      <c r="AB308" s="59"/>
      <c r="AC308" s="60"/>
      <c r="AD308" s="61"/>
      <c r="AE308" s="59"/>
      <c r="AF308" s="60"/>
      <c r="AG308" s="61"/>
    </row>
    <row r="309" spans="1:33" ht="36" customHeight="1">
      <c r="A309" s="65" t="s">
        <v>22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7"/>
      <c r="S309" s="59"/>
      <c r="T309" s="60"/>
      <c r="U309" s="61"/>
      <c r="V309" s="59"/>
      <c r="W309" s="60"/>
      <c r="X309" s="61"/>
      <c r="Y309" s="59"/>
      <c r="Z309" s="60"/>
      <c r="AA309" s="61"/>
      <c r="AB309" s="59"/>
      <c r="AC309" s="60"/>
      <c r="AD309" s="61"/>
      <c r="AE309" s="59"/>
      <c r="AF309" s="60"/>
      <c r="AG309" s="61"/>
    </row>
    <row r="310" spans="1:33" ht="15" customHeight="1">
      <c r="A310" s="68" t="s">
        <v>23</v>
      </c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70"/>
      <c r="S310" s="62"/>
      <c r="T310" s="63"/>
      <c r="U310" s="64"/>
      <c r="V310" s="62"/>
      <c r="W310" s="63"/>
      <c r="X310" s="64"/>
      <c r="Y310" s="62"/>
      <c r="Z310" s="63"/>
      <c r="AA310" s="64"/>
      <c r="AB310" s="62"/>
      <c r="AC310" s="63"/>
      <c r="AD310" s="64"/>
      <c r="AE310" s="62"/>
      <c r="AF310" s="63"/>
      <c r="AG310" s="64"/>
    </row>
    <row r="311" spans="1:33" ht="15" customHeight="1">
      <c r="A311" s="53" t="s">
        <v>20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5"/>
      <c r="S311" s="56"/>
      <c r="T311" s="57"/>
      <c r="U311" s="58"/>
      <c r="V311" s="56"/>
      <c r="W311" s="57"/>
      <c r="X311" s="58"/>
      <c r="Y311" s="56"/>
      <c r="Z311" s="57"/>
      <c r="AA311" s="58"/>
      <c r="AB311" s="56"/>
      <c r="AC311" s="57"/>
      <c r="AD311" s="58"/>
      <c r="AE311" s="56"/>
      <c r="AF311" s="57"/>
      <c r="AG311" s="58"/>
    </row>
    <row r="312" spans="1:33" ht="15" customHeight="1">
      <c r="A312" s="65" t="s">
        <v>21</v>
      </c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7"/>
      <c r="S312" s="59"/>
      <c r="T312" s="60"/>
      <c r="U312" s="61"/>
      <c r="V312" s="59"/>
      <c r="W312" s="60"/>
      <c r="X312" s="61"/>
      <c r="Y312" s="59"/>
      <c r="Z312" s="60"/>
      <c r="AA312" s="61"/>
      <c r="AB312" s="59"/>
      <c r="AC312" s="60"/>
      <c r="AD312" s="61"/>
      <c r="AE312" s="59"/>
      <c r="AF312" s="60"/>
      <c r="AG312" s="61"/>
    </row>
    <row r="313" spans="1:33" ht="15" customHeight="1">
      <c r="A313" s="65" t="s">
        <v>22</v>
      </c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7"/>
      <c r="S313" s="59"/>
      <c r="T313" s="60"/>
      <c r="U313" s="61"/>
      <c r="V313" s="59"/>
      <c r="W313" s="60"/>
      <c r="X313" s="61"/>
      <c r="Y313" s="59"/>
      <c r="Z313" s="60"/>
      <c r="AA313" s="61"/>
      <c r="AB313" s="59"/>
      <c r="AC313" s="60"/>
      <c r="AD313" s="61"/>
      <c r="AE313" s="59"/>
      <c r="AF313" s="60"/>
      <c r="AG313" s="61"/>
    </row>
    <row r="314" spans="1:33" ht="15" customHeight="1">
      <c r="A314" s="68" t="s">
        <v>23</v>
      </c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70"/>
      <c r="S314" s="62"/>
      <c r="T314" s="63"/>
      <c r="U314" s="64"/>
      <c r="V314" s="62"/>
      <c r="W314" s="63"/>
      <c r="X314" s="64"/>
      <c r="Y314" s="62"/>
      <c r="Z314" s="63"/>
      <c r="AA314" s="64"/>
      <c r="AB314" s="62"/>
      <c r="AC314" s="63"/>
      <c r="AD314" s="64"/>
      <c r="AE314" s="62"/>
      <c r="AF314" s="63"/>
      <c r="AG314" s="64"/>
    </row>
    <row r="315" spans="1:33" ht="15" customHeight="1">
      <c r="A315" s="53" t="s">
        <v>20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5"/>
      <c r="S315" s="56"/>
      <c r="T315" s="57"/>
      <c r="U315" s="58"/>
      <c r="V315" s="56"/>
      <c r="W315" s="57"/>
      <c r="X315" s="58"/>
      <c r="Y315" s="56"/>
      <c r="Z315" s="57"/>
      <c r="AA315" s="58"/>
      <c r="AB315" s="56"/>
      <c r="AC315" s="57"/>
      <c r="AD315" s="58"/>
      <c r="AE315" s="56"/>
      <c r="AF315" s="57"/>
      <c r="AG315" s="58"/>
    </row>
    <row r="316" spans="1:33" ht="15" customHeight="1">
      <c r="A316" s="65" t="s">
        <v>21</v>
      </c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7"/>
      <c r="S316" s="59"/>
      <c r="T316" s="60"/>
      <c r="U316" s="61"/>
      <c r="V316" s="59"/>
      <c r="W316" s="60"/>
      <c r="X316" s="61"/>
      <c r="Y316" s="59"/>
      <c r="Z316" s="60"/>
      <c r="AA316" s="61"/>
      <c r="AB316" s="59"/>
      <c r="AC316" s="60"/>
      <c r="AD316" s="61"/>
      <c r="AE316" s="59"/>
      <c r="AF316" s="60"/>
      <c r="AG316" s="61"/>
    </row>
    <row r="317" spans="1:33" ht="15" customHeight="1">
      <c r="A317" s="65" t="s">
        <v>22</v>
      </c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7"/>
      <c r="S317" s="59"/>
      <c r="T317" s="60"/>
      <c r="U317" s="61"/>
      <c r="V317" s="59"/>
      <c r="W317" s="60"/>
      <c r="X317" s="61"/>
      <c r="Y317" s="59"/>
      <c r="Z317" s="60"/>
      <c r="AA317" s="61"/>
      <c r="AB317" s="59"/>
      <c r="AC317" s="60"/>
      <c r="AD317" s="61"/>
      <c r="AE317" s="59"/>
      <c r="AF317" s="60"/>
      <c r="AG317" s="61"/>
    </row>
    <row r="318" spans="1:33" ht="15" customHeight="1">
      <c r="A318" s="68" t="s">
        <v>23</v>
      </c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70"/>
      <c r="S318" s="62"/>
      <c r="T318" s="63"/>
      <c r="U318" s="64"/>
      <c r="V318" s="62"/>
      <c r="W318" s="63"/>
      <c r="X318" s="64"/>
      <c r="Y318" s="62"/>
      <c r="Z318" s="63"/>
      <c r="AA318" s="64"/>
      <c r="AB318" s="62"/>
      <c r="AC318" s="63"/>
      <c r="AD318" s="64"/>
      <c r="AE318" s="62"/>
      <c r="AF318" s="63"/>
      <c r="AG318" s="64"/>
    </row>
    <row r="319" spans="1:33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1:33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2:30" ht="25.5" customHeight="1">
      <c r="B321" s="113" t="s">
        <v>29</v>
      </c>
      <c r="C321" s="113"/>
      <c r="D321" s="113"/>
      <c r="E321" s="20"/>
      <c r="F321" s="13"/>
      <c r="G321" s="13"/>
      <c r="H321" s="13"/>
      <c r="I321" s="13"/>
      <c r="U321" s="5" t="s">
        <v>3</v>
      </c>
      <c r="Y321" s="13"/>
      <c r="Z321" s="13"/>
      <c r="AA321" s="13"/>
      <c r="AB321" s="13"/>
      <c r="AC321" s="13"/>
      <c r="AD321" s="13"/>
    </row>
  </sheetData>
  <sheetProtection/>
  <mergeCells count="806">
    <mergeCell ref="A252:R252"/>
    <mergeCell ref="S252:U255"/>
    <mergeCell ref="V252:X255"/>
    <mergeCell ref="Y252:AA255"/>
    <mergeCell ref="AB252:AD255"/>
    <mergeCell ref="AE252:AG255"/>
    <mergeCell ref="A253:R253"/>
    <mergeCell ref="A254:R254"/>
    <mergeCell ref="A255:R255"/>
    <mergeCell ref="A248:R248"/>
    <mergeCell ref="S248:U251"/>
    <mergeCell ref="V248:X251"/>
    <mergeCell ref="Y248:AA251"/>
    <mergeCell ref="AB248:AD251"/>
    <mergeCell ref="AE248:AG251"/>
    <mergeCell ref="A249:R249"/>
    <mergeCell ref="A250:R250"/>
    <mergeCell ref="A251:R251"/>
    <mergeCell ref="A244:R244"/>
    <mergeCell ref="S244:U247"/>
    <mergeCell ref="V244:X247"/>
    <mergeCell ref="Y244:AA247"/>
    <mergeCell ref="AB244:AD247"/>
    <mergeCell ref="AE244:AG247"/>
    <mergeCell ref="A245:R245"/>
    <mergeCell ref="A246:R246"/>
    <mergeCell ref="A247:R247"/>
    <mergeCell ref="A242:C242"/>
    <mergeCell ref="D242:AG242"/>
    <mergeCell ref="A243:R243"/>
    <mergeCell ref="S243:U243"/>
    <mergeCell ref="V243:X243"/>
    <mergeCell ref="Y243:AA243"/>
    <mergeCell ref="AB243:AD243"/>
    <mergeCell ref="AE243:AG243"/>
    <mergeCell ref="A238:I238"/>
    <mergeCell ref="J238:AG238"/>
    <mergeCell ref="A239:I239"/>
    <mergeCell ref="J239:AG239"/>
    <mergeCell ref="A240:I240"/>
    <mergeCell ref="J240:AG240"/>
    <mergeCell ref="A236:I236"/>
    <mergeCell ref="J236:M236"/>
    <mergeCell ref="N236:AG236"/>
    <mergeCell ref="A237:I237"/>
    <mergeCell ref="J237:S237"/>
    <mergeCell ref="T237:W237"/>
    <mergeCell ref="X237:AG237"/>
    <mergeCell ref="A230:R230"/>
    <mergeCell ref="S230:U233"/>
    <mergeCell ref="V230:X233"/>
    <mergeCell ref="Y230:AA233"/>
    <mergeCell ref="AB230:AD233"/>
    <mergeCell ref="AE230:AG233"/>
    <mergeCell ref="A231:R231"/>
    <mergeCell ref="A232:R232"/>
    <mergeCell ref="A233:R233"/>
    <mergeCell ref="A226:R226"/>
    <mergeCell ref="S226:U229"/>
    <mergeCell ref="V226:X229"/>
    <mergeCell ref="Y226:AA229"/>
    <mergeCell ref="AB226:AD229"/>
    <mergeCell ref="AE226:AG229"/>
    <mergeCell ref="A227:R227"/>
    <mergeCell ref="A228:R228"/>
    <mergeCell ref="A229:R229"/>
    <mergeCell ref="A222:R222"/>
    <mergeCell ref="S222:U225"/>
    <mergeCell ref="V222:X225"/>
    <mergeCell ref="Y222:AA225"/>
    <mergeCell ref="AB222:AD225"/>
    <mergeCell ref="AE222:AG225"/>
    <mergeCell ref="A223:R223"/>
    <mergeCell ref="A224:R224"/>
    <mergeCell ref="A225:R225"/>
    <mergeCell ref="A220:C220"/>
    <mergeCell ref="D220:AG220"/>
    <mergeCell ref="A221:R221"/>
    <mergeCell ref="S221:U221"/>
    <mergeCell ref="V221:X221"/>
    <mergeCell ref="Y221:AA221"/>
    <mergeCell ref="AB221:AD221"/>
    <mergeCell ref="AE221:AG221"/>
    <mergeCell ref="A216:I216"/>
    <mergeCell ref="J216:AG216"/>
    <mergeCell ref="A217:I217"/>
    <mergeCell ref="J217:AG217"/>
    <mergeCell ref="A218:I218"/>
    <mergeCell ref="J218:AG218"/>
    <mergeCell ref="A214:I214"/>
    <mergeCell ref="J214:M214"/>
    <mergeCell ref="N214:AG214"/>
    <mergeCell ref="A215:I215"/>
    <mergeCell ref="J215:S215"/>
    <mergeCell ref="T215:W215"/>
    <mergeCell ref="X215:AG215"/>
    <mergeCell ref="A158:R158"/>
    <mergeCell ref="S158:U161"/>
    <mergeCell ref="V158:X161"/>
    <mergeCell ref="Y158:AA161"/>
    <mergeCell ref="AB158:AD161"/>
    <mergeCell ref="AE158:AG161"/>
    <mergeCell ref="A159:R159"/>
    <mergeCell ref="A160:R160"/>
    <mergeCell ref="A161:R161"/>
    <mergeCell ref="A154:R154"/>
    <mergeCell ref="S154:U157"/>
    <mergeCell ref="V154:X157"/>
    <mergeCell ref="Y154:AA157"/>
    <mergeCell ref="AB154:AD157"/>
    <mergeCell ref="AE154:AG157"/>
    <mergeCell ref="A155:R155"/>
    <mergeCell ref="A156:R156"/>
    <mergeCell ref="A157:R157"/>
    <mergeCell ref="A150:R150"/>
    <mergeCell ref="S150:U153"/>
    <mergeCell ref="V150:X153"/>
    <mergeCell ref="Y150:AA153"/>
    <mergeCell ref="AB150:AD153"/>
    <mergeCell ref="AE150:AG153"/>
    <mergeCell ref="A151:R151"/>
    <mergeCell ref="A152:R152"/>
    <mergeCell ref="A153:R153"/>
    <mergeCell ref="A149:R149"/>
    <mergeCell ref="S149:U149"/>
    <mergeCell ref="V149:X149"/>
    <mergeCell ref="Y149:AA149"/>
    <mergeCell ref="AB149:AD149"/>
    <mergeCell ref="AE149:AG149"/>
    <mergeCell ref="A145:I145"/>
    <mergeCell ref="J145:AG145"/>
    <mergeCell ref="A146:I146"/>
    <mergeCell ref="J146:AG146"/>
    <mergeCell ref="A148:C148"/>
    <mergeCell ref="D148:AG148"/>
    <mergeCell ref="A143:I143"/>
    <mergeCell ref="J143:M143"/>
    <mergeCell ref="N143:AG143"/>
    <mergeCell ref="A144:I144"/>
    <mergeCell ref="J144:S144"/>
    <mergeCell ref="T144:W144"/>
    <mergeCell ref="X144:AG144"/>
    <mergeCell ref="A286:R286"/>
    <mergeCell ref="S286:U289"/>
    <mergeCell ref="V286:X289"/>
    <mergeCell ref="Y286:AA289"/>
    <mergeCell ref="AB286:AD289"/>
    <mergeCell ref="AE286:AG289"/>
    <mergeCell ref="A287:R287"/>
    <mergeCell ref="A288:R288"/>
    <mergeCell ref="A289:R289"/>
    <mergeCell ref="A284:C284"/>
    <mergeCell ref="D284:AG284"/>
    <mergeCell ref="A285:R285"/>
    <mergeCell ref="S285:U285"/>
    <mergeCell ref="V285:X285"/>
    <mergeCell ref="Y285:AA285"/>
    <mergeCell ref="AB285:AD285"/>
    <mergeCell ref="AE285:AG285"/>
    <mergeCell ref="A280:I280"/>
    <mergeCell ref="J280:AG280"/>
    <mergeCell ref="A281:I281"/>
    <mergeCell ref="J281:AG281"/>
    <mergeCell ref="A282:I282"/>
    <mergeCell ref="J282:AG282"/>
    <mergeCell ref="A278:I278"/>
    <mergeCell ref="J278:M278"/>
    <mergeCell ref="N278:AG278"/>
    <mergeCell ref="A279:I279"/>
    <mergeCell ref="J279:S279"/>
    <mergeCell ref="T279:W279"/>
    <mergeCell ref="X279:AG279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A93:R93"/>
    <mergeCell ref="S93:U93"/>
    <mergeCell ref="V93:X93"/>
    <mergeCell ref="Y93:AA93"/>
    <mergeCell ref="AB93:AD93"/>
    <mergeCell ref="AE93:AG93"/>
    <mergeCell ref="A89:I89"/>
    <mergeCell ref="J89:AG89"/>
    <mergeCell ref="A90:I90"/>
    <mergeCell ref="J90:AG90"/>
    <mergeCell ref="A92:C92"/>
    <mergeCell ref="D92:AG92"/>
    <mergeCell ref="A87:I87"/>
    <mergeCell ref="J87:M87"/>
    <mergeCell ref="N87:AG87"/>
    <mergeCell ref="A88:I88"/>
    <mergeCell ref="J88:S88"/>
    <mergeCell ref="T88:W88"/>
    <mergeCell ref="X88:AG88"/>
    <mergeCell ref="A210:R210"/>
    <mergeCell ref="S210:U213"/>
    <mergeCell ref="V210:X213"/>
    <mergeCell ref="Y210:AA213"/>
    <mergeCell ref="AB210:AD213"/>
    <mergeCell ref="AE210:AG213"/>
    <mergeCell ref="A211:R211"/>
    <mergeCell ref="A212:R212"/>
    <mergeCell ref="A213:R213"/>
    <mergeCell ref="A206:R206"/>
    <mergeCell ref="S206:U209"/>
    <mergeCell ref="V206:X209"/>
    <mergeCell ref="Y206:AA209"/>
    <mergeCell ref="AB206:AD209"/>
    <mergeCell ref="AE206:AG209"/>
    <mergeCell ref="A207:R207"/>
    <mergeCell ref="A208:R208"/>
    <mergeCell ref="A209:R209"/>
    <mergeCell ref="AE201:AG201"/>
    <mergeCell ref="A202:R202"/>
    <mergeCell ref="S202:U205"/>
    <mergeCell ref="V202:X205"/>
    <mergeCell ref="Y202:AA205"/>
    <mergeCell ref="AB202:AD205"/>
    <mergeCell ref="AE202:AG205"/>
    <mergeCell ref="A203:R203"/>
    <mergeCell ref="A204:R204"/>
    <mergeCell ref="A205:R205"/>
    <mergeCell ref="AE82:AG85"/>
    <mergeCell ref="A83:R83"/>
    <mergeCell ref="A84:R84"/>
    <mergeCell ref="A85:R85"/>
    <mergeCell ref="D200:AG200"/>
    <mergeCell ref="A201:R201"/>
    <mergeCell ref="S201:U201"/>
    <mergeCell ref="V201:X201"/>
    <mergeCell ref="Y201:AA201"/>
    <mergeCell ref="AB201:AD20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91:U194"/>
    <mergeCell ref="V191:X194"/>
    <mergeCell ref="Y191:AA194"/>
    <mergeCell ref="AB191:AD194"/>
    <mergeCell ref="AE191:AG194"/>
    <mergeCell ref="A192:R192"/>
    <mergeCell ref="A193:R193"/>
    <mergeCell ref="A194:R194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165:S165"/>
    <mergeCell ref="T165:W165"/>
    <mergeCell ref="X165:AG165"/>
    <mergeCell ref="A67:R67"/>
    <mergeCell ref="A72:C72"/>
    <mergeCell ref="D72:AG72"/>
    <mergeCell ref="A73:R73"/>
    <mergeCell ref="Y195:AA198"/>
    <mergeCell ref="AB195:AD198"/>
    <mergeCell ref="AE195:AG198"/>
    <mergeCell ref="A195:R195"/>
    <mergeCell ref="A196:R196"/>
    <mergeCell ref="A197:R197"/>
    <mergeCell ref="A198:R198"/>
    <mergeCell ref="A176:R176"/>
    <mergeCell ref="A180:R180"/>
    <mergeCell ref="AE186:AG186"/>
    <mergeCell ref="S187:U190"/>
    <mergeCell ref="V187:X190"/>
    <mergeCell ref="Y187:AA190"/>
    <mergeCell ref="AB187:AD190"/>
    <mergeCell ref="AE187:AG190"/>
    <mergeCell ref="A185:C185"/>
    <mergeCell ref="D185:AG185"/>
    <mergeCell ref="S176:U179"/>
    <mergeCell ref="V176:X179"/>
    <mergeCell ref="Y176:AA179"/>
    <mergeCell ref="AB176:AD179"/>
    <mergeCell ref="AE176:AG179"/>
    <mergeCell ref="A186:R186"/>
    <mergeCell ref="S186:U186"/>
    <mergeCell ref="V186:X186"/>
    <mergeCell ref="Y186:AA186"/>
    <mergeCell ref="AB186:AD186"/>
    <mergeCell ref="A170:C170"/>
    <mergeCell ref="S172:U175"/>
    <mergeCell ref="V172:X175"/>
    <mergeCell ref="Y172:AA175"/>
    <mergeCell ref="AB172:AD175"/>
    <mergeCell ref="AE172:AG175"/>
    <mergeCell ref="A173:R173"/>
    <mergeCell ref="A174:R174"/>
    <mergeCell ref="A175:R175"/>
    <mergeCell ref="D170:AG170"/>
    <mergeCell ref="S58:U58"/>
    <mergeCell ref="V58:X58"/>
    <mergeCell ref="Y58:AA58"/>
    <mergeCell ref="AB58:AD58"/>
    <mergeCell ref="AE58:AG58"/>
    <mergeCell ref="N164:AG164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172:R172"/>
    <mergeCell ref="S67:U70"/>
    <mergeCell ref="V67:X70"/>
    <mergeCell ref="Y67:AA70"/>
    <mergeCell ref="AB67:AD70"/>
    <mergeCell ref="A177:R177"/>
    <mergeCell ref="A178:R178"/>
    <mergeCell ref="AE67:AG70"/>
    <mergeCell ref="A68:R68"/>
    <mergeCell ref="A69:R69"/>
    <mergeCell ref="A70:R70"/>
    <mergeCell ref="Y171:AA171"/>
    <mergeCell ref="AB171:AD171"/>
    <mergeCell ref="AE171:AG171"/>
    <mergeCell ref="A171:R171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95:U198"/>
    <mergeCell ref="V195:X198"/>
    <mergeCell ref="S180:U183"/>
    <mergeCell ref="V180:X183"/>
    <mergeCell ref="Y180:AA183"/>
    <mergeCell ref="AB180:AD183"/>
    <mergeCell ref="A38:I38"/>
    <mergeCell ref="A40:I40"/>
    <mergeCell ref="J39:AG39"/>
    <mergeCell ref="V44:X47"/>
    <mergeCell ref="A179:R179"/>
    <mergeCell ref="A187:R187"/>
    <mergeCell ref="Y63:AA66"/>
    <mergeCell ref="AB63:AD66"/>
    <mergeCell ref="A74:R74"/>
    <mergeCell ref="S74:U77"/>
    <mergeCell ref="A188:R188"/>
    <mergeCell ref="A189:R189"/>
    <mergeCell ref="AE180:AG183"/>
    <mergeCell ref="A181:R181"/>
    <mergeCell ref="A5:E5"/>
    <mergeCell ref="R9:U9"/>
    <mergeCell ref="R10:U10"/>
    <mergeCell ref="R11:U11"/>
    <mergeCell ref="A39:I39"/>
    <mergeCell ref="AD14:AG14"/>
    <mergeCell ref="A190:R190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168:AG168"/>
    <mergeCell ref="S171:U171"/>
    <mergeCell ref="V171:X171"/>
    <mergeCell ref="J166:AG166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164:M164"/>
    <mergeCell ref="S44:U47"/>
    <mergeCell ref="J167:AG167"/>
    <mergeCell ref="R27:U27"/>
    <mergeCell ref="Z27:AC27"/>
    <mergeCell ref="AD27:AG27"/>
    <mergeCell ref="V74:X77"/>
    <mergeCell ref="Y74:AA77"/>
    <mergeCell ref="AB74:AD77"/>
    <mergeCell ref="AE74:AG77"/>
    <mergeCell ref="B321:D321"/>
    <mergeCell ref="A164:I164"/>
    <mergeCell ref="A166:I166"/>
    <mergeCell ref="A165:I165"/>
    <mergeCell ref="A167:I167"/>
    <mergeCell ref="A168:I168"/>
    <mergeCell ref="A182:R182"/>
    <mergeCell ref="A183:R183"/>
    <mergeCell ref="A191:R191"/>
    <mergeCell ref="A200:C200"/>
    <mergeCell ref="A108:I108"/>
    <mergeCell ref="J108:M108"/>
    <mergeCell ref="N108:AG108"/>
    <mergeCell ref="A109:I109"/>
    <mergeCell ref="J109:S109"/>
    <mergeCell ref="T109:W109"/>
    <mergeCell ref="X109:AG109"/>
    <mergeCell ref="A110:I110"/>
    <mergeCell ref="J110:AG110"/>
    <mergeCell ref="A111:I111"/>
    <mergeCell ref="J111:AG111"/>
    <mergeCell ref="A113:C113"/>
    <mergeCell ref="D113:AG113"/>
    <mergeCell ref="A114:R114"/>
    <mergeCell ref="S114:U114"/>
    <mergeCell ref="V114:X114"/>
    <mergeCell ref="Y114:AA114"/>
    <mergeCell ref="AB114:AD114"/>
    <mergeCell ref="AE114:AG114"/>
    <mergeCell ref="A115:R115"/>
    <mergeCell ref="S115:U118"/>
    <mergeCell ref="V115:X118"/>
    <mergeCell ref="Y115:AA118"/>
    <mergeCell ref="AB115:AD118"/>
    <mergeCell ref="AE115:AG118"/>
    <mergeCell ref="A116:R116"/>
    <mergeCell ref="A117:R117"/>
    <mergeCell ref="A118:R118"/>
    <mergeCell ref="A119:R119"/>
    <mergeCell ref="S119:U122"/>
    <mergeCell ref="V119:X122"/>
    <mergeCell ref="Y119:AA122"/>
    <mergeCell ref="AB119:AD122"/>
    <mergeCell ref="AE119:AG122"/>
    <mergeCell ref="A120:R120"/>
    <mergeCell ref="A121:R121"/>
    <mergeCell ref="A122:R122"/>
    <mergeCell ref="A123:R123"/>
    <mergeCell ref="S123:U126"/>
    <mergeCell ref="V123:X126"/>
    <mergeCell ref="Y123:AA126"/>
    <mergeCell ref="AB123:AD126"/>
    <mergeCell ref="AE123:AG126"/>
    <mergeCell ref="A124:R124"/>
    <mergeCell ref="A125:R125"/>
    <mergeCell ref="A126:R126"/>
    <mergeCell ref="A128:C128"/>
    <mergeCell ref="D128:AG128"/>
    <mergeCell ref="A129:R129"/>
    <mergeCell ref="S129:U129"/>
    <mergeCell ref="V129:X129"/>
    <mergeCell ref="Y129:AA129"/>
    <mergeCell ref="AB129:AD129"/>
    <mergeCell ref="AE129:AG129"/>
    <mergeCell ref="A130:R130"/>
    <mergeCell ref="S130:U133"/>
    <mergeCell ref="V130:X133"/>
    <mergeCell ref="Y130:AA133"/>
    <mergeCell ref="AB130:AD133"/>
    <mergeCell ref="AE130:AG133"/>
    <mergeCell ref="A131:R131"/>
    <mergeCell ref="A132:R132"/>
    <mergeCell ref="A133:R133"/>
    <mergeCell ref="A134:R134"/>
    <mergeCell ref="S134:U137"/>
    <mergeCell ref="V134:X137"/>
    <mergeCell ref="Y134:AA137"/>
    <mergeCell ref="AB134:AD137"/>
    <mergeCell ref="AE134:AG137"/>
    <mergeCell ref="A135:R135"/>
    <mergeCell ref="A136:R136"/>
    <mergeCell ref="A137:R137"/>
    <mergeCell ref="A138:R138"/>
    <mergeCell ref="S138:U141"/>
    <mergeCell ref="V138:X141"/>
    <mergeCell ref="Y138:AA141"/>
    <mergeCell ref="AB138:AD141"/>
    <mergeCell ref="AE138:AG141"/>
    <mergeCell ref="A139:R139"/>
    <mergeCell ref="A140:R140"/>
    <mergeCell ref="A141:R141"/>
    <mergeCell ref="A257:I257"/>
    <mergeCell ref="J257:M257"/>
    <mergeCell ref="N257:AG257"/>
    <mergeCell ref="A258:I258"/>
    <mergeCell ref="J258:S258"/>
    <mergeCell ref="T258:W258"/>
    <mergeCell ref="X258:AG258"/>
    <mergeCell ref="A259:I259"/>
    <mergeCell ref="J259:AG259"/>
    <mergeCell ref="A260:I260"/>
    <mergeCell ref="J260:AG260"/>
    <mergeCell ref="A261:I261"/>
    <mergeCell ref="J261:AG261"/>
    <mergeCell ref="A263:C263"/>
    <mergeCell ref="D263:AG263"/>
    <mergeCell ref="A264:R264"/>
    <mergeCell ref="S264:U264"/>
    <mergeCell ref="V264:X264"/>
    <mergeCell ref="Y264:AA264"/>
    <mergeCell ref="AB264:AD264"/>
    <mergeCell ref="AE264:AG264"/>
    <mergeCell ref="A265:R265"/>
    <mergeCell ref="S265:U268"/>
    <mergeCell ref="V265:X268"/>
    <mergeCell ref="Y265:AA268"/>
    <mergeCell ref="AB265:AD268"/>
    <mergeCell ref="AE265:AG268"/>
    <mergeCell ref="A266:R266"/>
    <mergeCell ref="A267:R267"/>
    <mergeCell ref="A268:R268"/>
    <mergeCell ref="A269:R269"/>
    <mergeCell ref="S269:U272"/>
    <mergeCell ref="V269:X272"/>
    <mergeCell ref="Y269:AA272"/>
    <mergeCell ref="AB269:AD272"/>
    <mergeCell ref="AE269:AG272"/>
    <mergeCell ref="A270:R270"/>
    <mergeCell ref="A271:R271"/>
    <mergeCell ref="A272:R272"/>
    <mergeCell ref="A273:R273"/>
    <mergeCell ref="S273:U276"/>
    <mergeCell ref="V273:X276"/>
    <mergeCell ref="Y273:AA276"/>
    <mergeCell ref="AB273:AD276"/>
    <mergeCell ref="AE273:AG276"/>
    <mergeCell ref="A274:R274"/>
    <mergeCell ref="A275:R275"/>
    <mergeCell ref="A276:R276"/>
    <mergeCell ref="A290:R290"/>
    <mergeCell ref="S290:U293"/>
    <mergeCell ref="V290:X293"/>
    <mergeCell ref="Y290:AA293"/>
    <mergeCell ref="AB290:AD293"/>
    <mergeCell ref="AE290:AG293"/>
    <mergeCell ref="A291:R291"/>
    <mergeCell ref="A292:R292"/>
    <mergeCell ref="A293:R293"/>
    <mergeCell ref="A294:R294"/>
    <mergeCell ref="S294:U297"/>
    <mergeCell ref="V294:X297"/>
    <mergeCell ref="Y294:AA297"/>
    <mergeCell ref="AB294:AD297"/>
    <mergeCell ref="AE294:AG297"/>
    <mergeCell ref="A295:R295"/>
    <mergeCell ref="A296:R296"/>
    <mergeCell ref="A297:R297"/>
    <mergeCell ref="A299:I299"/>
    <mergeCell ref="J299:M299"/>
    <mergeCell ref="N299:AG299"/>
    <mergeCell ref="A300:I300"/>
    <mergeCell ref="J300:S300"/>
    <mergeCell ref="T300:W300"/>
    <mergeCell ref="X300:AG300"/>
    <mergeCell ref="A301:I301"/>
    <mergeCell ref="J301:AG301"/>
    <mergeCell ref="A302:I302"/>
    <mergeCell ref="J302:AG302"/>
    <mergeCell ref="A303:I303"/>
    <mergeCell ref="J303:AG303"/>
    <mergeCell ref="A305:C305"/>
    <mergeCell ref="D305:AG305"/>
    <mergeCell ref="A306:R306"/>
    <mergeCell ref="S306:U306"/>
    <mergeCell ref="V306:X306"/>
    <mergeCell ref="Y306:AA306"/>
    <mergeCell ref="AB306:AD306"/>
    <mergeCell ref="AE306:AG306"/>
    <mergeCell ref="A307:R307"/>
    <mergeCell ref="S307:U310"/>
    <mergeCell ref="V307:X310"/>
    <mergeCell ref="Y307:AA310"/>
    <mergeCell ref="AB307:AD310"/>
    <mergeCell ref="AE307:AG310"/>
    <mergeCell ref="A308:R308"/>
    <mergeCell ref="A309:R309"/>
    <mergeCell ref="A310:R310"/>
    <mergeCell ref="A311:R311"/>
    <mergeCell ref="S311:U314"/>
    <mergeCell ref="V311:X314"/>
    <mergeCell ref="Y311:AA314"/>
    <mergeCell ref="AB311:AD314"/>
    <mergeCell ref="AE311:AG314"/>
    <mergeCell ref="A312:R312"/>
    <mergeCell ref="A313:R313"/>
    <mergeCell ref="A314:R314"/>
    <mergeCell ref="A315:R315"/>
    <mergeCell ref="S315:U318"/>
    <mergeCell ref="V315:X318"/>
    <mergeCell ref="Y315:AA318"/>
    <mergeCell ref="AB315:AD318"/>
    <mergeCell ref="AE315:AG318"/>
    <mergeCell ref="A316:R316"/>
    <mergeCell ref="A317:R317"/>
    <mergeCell ref="A318:R318"/>
  </mergeCells>
  <dataValidations count="9">
    <dataValidation allowBlank="1" showInputMessage="1" showErrorMessage="1" prompt="Шифра пројекта" sqref="J164:M164 J214:M214 J236:M236 J257:M257 J278:M278 J299:M299"/>
    <dataValidation allowBlank="1" showInputMessage="1" showErrorMessage="1" prompt="Назив пројекта" sqref="N164 N214 N236 N257 N278 N299"/>
    <dataValidation allowBlank="1" showInputMessage="1" showErrorMessage="1" prompt="Назив програмске активности" sqref="N37 N87 N143 N108"/>
    <dataValidation allowBlank="1" showInputMessage="1" showErrorMessage="1" prompt="Шифра прог. активности" sqref="J37 J87 J143 J108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15" t="s">
        <v>44</v>
      </c>
      <c r="C2" s="215"/>
      <c r="D2" s="215"/>
      <c r="E2" s="215"/>
      <c r="F2" s="215"/>
      <c r="G2" s="215"/>
      <c r="H2" s="215"/>
    </row>
    <row r="3" spans="1:8" ht="45" customHeight="1">
      <c r="A3" s="28" t="s">
        <v>47</v>
      </c>
      <c r="B3" s="1" t="s">
        <v>0</v>
      </c>
      <c r="C3" s="1" t="s">
        <v>1</v>
      </c>
      <c r="D3" s="1" t="s">
        <v>2</v>
      </c>
      <c r="E3" s="1" t="s">
        <v>40</v>
      </c>
      <c r="F3" s="1" t="s">
        <v>39</v>
      </c>
      <c r="G3" s="1" t="s">
        <v>41</v>
      </c>
      <c r="H3" s="1" t="s">
        <v>38</v>
      </c>
    </row>
    <row r="4" spans="1:8" ht="36" customHeight="1">
      <c r="A4" s="228">
        <v>1</v>
      </c>
      <c r="B4" s="216"/>
      <c r="C4" s="219"/>
      <c r="D4" s="225"/>
      <c r="E4" s="225"/>
      <c r="F4" s="225"/>
      <c r="G4" s="36"/>
      <c r="H4" s="36"/>
    </row>
    <row r="5" spans="1:8" ht="36" customHeight="1">
      <c r="A5" s="228"/>
      <c r="B5" s="217"/>
      <c r="C5" s="220"/>
      <c r="D5" s="226"/>
      <c r="E5" s="226"/>
      <c r="F5" s="226"/>
      <c r="G5" s="36"/>
      <c r="H5" s="36"/>
    </row>
    <row r="6" spans="1:8" ht="36" customHeight="1">
      <c r="A6" s="228"/>
      <c r="B6" s="217"/>
      <c r="C6" s="220"/>
      <c r="D6" s="226"/>
      <c r="E6" s="227"/>
      <c r="F6" s="227"/>
      <c r="G6" s="36"/>
      <c r="H6" s="36"/>
    </row>
    <row r="7" spans="1:8" ht="36" customHeight="1">
      <c r="A7" s="228"/>
      <c r="B7" s="217"/>
      <c r="C7" s="220"/>
      <c r="D7" s="226"/>
      <c r="E7" s="225"/>
      <c r="F7" s="225"/>
      <c r="G7" s="36"/>
      <c r="H7" s="36"/>
    </row>
    <row r="8" spans="1:8" ht="36" customHeight="1">
      <c r="A8" s="228"/>
      <c r="B8" s="217"/>
      <c r="C8" s="220"/>
      <c r="D8" s="226"/>
      <c r="E8" s="226"/>
      <c r="F8" s="226"/>
      <c r="G8" s="36"/>
      <c r="H8" s="37"/>
    </row>
    <row r="9" spans="1:8" ht="36" customHeight="1">
      <c r="A9" s="228"/>
      <c r="B9" s="218"/>
      <c r="C9" s="221"/>
      <c r="D9" s="227"/>
      <c r="E9" s="227"/>
      <c r="F9" s="227"/>
      <c r="G9" s="36"/>
      <c r="H9" s="38"/>
    </row>
    <row r="10" spans="1:8" ht="36" customHeight="1">
      <c r="A10" s="228">
        <v>2</v>
      </c>
      <c r="B10" s="216"/>
      <c r="C10" s="219"/>
      <c r="D10" s="222"/>
      <c r="E10" s="222"/>
      <c r="F10" s="222"/>
      <c r="G10" s="2"/>
      <c r="H10" s="2"/>
    </row>
    <row r="11" spans="1:8" ht="36" customHeight="1">
      <c r="A11" s="228"/>
      <c r="B11" s="217"/>
      <c r="C11" s="220"/>
      <c r="D11" s="223"/>
      <c r="E11" s="223"/>
      <c r="F11" s="223"/>
      <c r="G11" s="2"/>
      <c r="H11" s="2"/>
    </row>
    <row r="12" spans="1:8" ht="36" customHeight="1">
      <c r="A12" s="228"/>
      <c r="B12" s="217"/>
      <c r="C12" s="220"/>
      <c r="D12" s="223"/>
      <c r="E12" s="224"/>
      <c r="F12" s="224"/>
      <c r="G12" s="2"/>
      <c r="H12" s="2"/>
    </row>
    <row r="13" spans="1:8" ht="36" customHeight="1">
      <c r="A13" s="228"/>
      <c r="B13" s="217"/>
      <c r="C13" s="220"/>
      <c r="D13" s="223"/>
      <c r="E13" s="222"/>
      <c r="F13" s="222"/>
      <c r="G13" s="2"/>
      <c r="H13" s="2"/>
    </row>
    <row r="14" spans="1:8" ht="36" customHeight="1">
      <c r="A14" s="228"/>
      <c r="B14" s="217"/>
      <c r="C14" s="220"/>
      <c r="D14" s="223"/>
      <c r="E14" s="223"/>
      <c r="F14" s="223"/>
      <c r="G14" s="2"/>
      <c r="H14" s="3"/>
    </row>
    <row r="15" spans="1:8" ht="36" customHeight="1">
      <c r="A15" s="228"/>
      <c r="B15" s="218"/>
      <c r="C15" s="221"/>
      <c r="D15" s="224"/>
      <c r="E15" s="224"/>
      <c r="F15" s="224"/>
      <c r="G15" s="2"/>
      <c r="H15" s="4"/>
    </row>
    <row r="16" spans="1:8" ht="36" customHeight="1">
      <c r="A16" s="228">
        <v>3</v>
      </c>
      <c r="B16" s="216"/>
      <c r="C16" s="219"/>
      <c r="D16" s="222"/>
      <c r="E16" s="222"/>
      <c r="F16" s="222"/>
      <c r="G16" s="2"/>
      <c r="H16" s="2"/>
    </row>
    <row r="17" spans="1:8" ht="36" customHeight="1">
      <c r="A17" s="228"/>
      <c r="B17" s="217"/>
      <c r="C17" s="220"/>
      <c r="D17" s="223"/>
      <c r="E17" s="223"/>
      <c r="F17" s="223"/>
      <c r="G17" s="2"/>
      <c r="H17" s="2"/>
    </row>
    <row r="18" spans="1:8" ht="36" customHeight="1">
      <c r="A18" s="228"/>
      <c r="B18" s="217"/>
      <c r="C18" s="220"/>
      <c r="D18" s="223"/>
      <c r="E18" s="224"/>
      <c r="F18" s="224"/>
      <c r="G18" s="2"/>
      <c r="H18" s="2"/>
    </row>
    <row r="19" spans="1:8" ht="36" customHeight="1">
      <c r="A19" s="228"/>
      <c r="B19" s="217"/>
      <c r="C19" s="220"/>
      <c r="D19" s="223"/>
      <c r="E19" s="222"/>
      <c r="F19" s="222"/>
      <c r="G19" s="2"/>
      <c r="H19" s="2"/>
    </row>
    <row r="20" spans="1:8" ht="36" customHeight="1">
      <c r="A20" s="228"/>
      <c r="B20" s="217"/>
      <c r="C20" s="220"/>
      <c r="D20" s="223"/>
      <c r="E20" s="223"/>
      <c r="F20" s="223"/>
      <c r="G20" s="2"/>
      <c r="H20" s="3"/>
    </row>
    <row r="21" spans="1:8" ht="36" customHeight="1">
      <c r="A21" s="228"/>
      <c r="B21" s="218"/>
      <c r="C21" s="221"/>
      <c r="D21" s="224"/>
      <c r="E21" s="224"/>
      <c r="F21" s="224"/>
      <c r="G21" s="2"/>
      <c r="H21" s="4"/>
    </row>
    <row r="22" spans="1:8" ht="36" customHeight="1">
      <c r="A22" s="228">
        <v>4</v>
      </c>
      <c r="B22" s="216"/>
      <c r="C22" s="219"/>
      <c r="D22" s="222"/>
      <c r="E22" s="222"/>
      <c r="F22" s="222"/>
      <c r="G22" s="2"/>
      <c r="H22" s="2"/>
    </row>
    <row r="23" spans="1:8" ht="36" customHeight="1">
      <c r="A23" s="228"/>
      <c r="B23" s="217"/>
      <c r="C23" s="220"/>
      <c r="D23" s="223"/>
      <c r="E23" s="223"/>
      <c r="F23" s="223"/>
      <c r="G23" s="2"/>
      <c r="H23" s="2"/>
    </row>
    <row r="24" spans="1:8" ht="36" customHeight="1">
      <c r="A24" s="228"/>
      <c r="B24" s="217"/>
      <c r="C24" s="220"/>
      <c r="D24" s="223"/>
      <c r="E24" s="224"/>
      <c r="F24" s="224"/>
      <c r="G24" s="2"/>
      <c r="H24" s="2"/>
    </row>
    <row r="25" spans="1:8" ht="36" customHeight="1">
      <c r="A25" s="228"/>
      <c r="B25" s="217"/>
      <c r="C25" s="220"/>
      <c r="D25" s="223"/>
      <c r="E25" s="222"/>
      <c r="F25" s="222"/>
      <c r="G25" s="2"/>
      <c r="H25" s="2"/>
    </row>
    <row r="26" spans="1:8" ht="36" customHeight="1">
      <c r="A26" s="228"/>
      <c r="B26" s="217"/>
      <c r="C26" s="220"/>
      <c r="D26" s="223"/>
      <c r="E26" s="223"/>
      <c r="F26" s="223"/>
      <c r="G26" s="2"/>
      <c r="H26" s="3"/>
    </row>
    <row r="27" spans="1:8" ht="36" customHeight="1">
      <c r="A27" s="228"/>
      <c r="B27" s="218"/>
      <c r="C27" s="221"/>
      <c r="D27" s="224"/>
      <c r="E27" s="224"/>
      <c r="F27" s="224"/>
      <c r="G27" s="2"/>
      <c r="H27" s="4"/>
    </row>
    <row r="28" spans="1:8" ht="36" customHeight="1">
      <c r="A28" s="228">
        <v>5</v>
      </c>
      <c r="B28" s="216"/>
      <c r="C28" s="219"/>
      <c r="D28" s="222"/>
      <c r="E28" s="222"/>
      <c r="F28" s="222"/>
      <c r="G28" s="2"/>
      <c r="H28" s="2"/>
    </row>
    <row r="29" spans="1:8" ht="36" customHeight="1">
      <c r="A29" s="228"/>
      <c r="B29" s="217"/>
      <c r="C29" s="220"/>
      <c r="D29" s="223"/>
      <c r="E29" s="223"/>
      <c r="F29" s="223"/>
      <c r="G29" s="2"/>
      <c r="H29" s="2"/>
    </row>
    <row r="30" spans="1:8" ht="36" customHeight="1">
      <c r="A30" s="228"/>
      <c r="B30" s="217"/>
      <c r="C30" s="220"/>
      <c r="D30" s="223"/>
      <c r="E30" s="224"/>
      <c r="F30" s="224"/>
      <c r="G30" s="2"/>
      <c r="H30" s="2"/>
    </row>
    <row r="31" spans="1:8" ht="36" customHeight="1">
      <c r="A31" s="228"/>
      <c r="B31" s="217"/>
      <c r="C31" s="220"/>
      <c r="D31" s="223"/>
      <c r="E31" s="222"/>
      <c r="F31" s="222"/>
      <c r="G31" s="2"/>
      <c r="H31" s="2"/>
    </row>
    <row r="32" spans="1:8" ht="36" customHeight="1">
      <c r="A32" s="228"/>
      <c r="B32" s="217"/>
      <c r="C32" s="220"/>
      <c r="D32" s="223"/>
      <c r="E32" s="223"/>
      <c r="F32" s="223"/>
      <c r="G32" s="2"/>
      <c r="H32" s="3"/>
    </row>
    <row r="33" spans="1:8" ht="36" customHeight="1">
      <c r="A33" s="228"/>
      <c r="B33" s="218"/>
      <c r="C33" s="221"/>
      <c r="D33" s="224"/>
      <c r="E33" s="224"/>
      <c r="F33" s="224"/>
      <c r="G33" s="2"/>
      <c r="H33" s="4"/>
    </row>
    <row r="34" spans="2:8" ht="36.75" customHeight="1">
      <c r="B34" s="34"/>
      <c r="C34" s="35"/>
      <c r="D34" s="35"/>
      <c r="E34" s="35"/>
      <c r="F34" s="35"/>
      <c r="G34" s="35"/>
      <c r="H34" s="22"/>
    </row>
    <row r="35" spans="2:8" ht="36.75" customHeight="1">
      <c r="B35" s="34"/>
      <c r="C35" s="35"/>
      <c r="D35" s="35"/>
      <c r="E35" s="35"/>
      <c r="F35" s="35"/>
      <c r="G35" s="35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45" t="s">
        <v>48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4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3"/>
    </row>
    <row r="3" spans="1:13" ht="29.25" customHeight="1">
      <c r="A3" s="230" t="s">
        <v>64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5.25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</row>
    <row r="5" spans="1:13" ht="12.75">
      <c r="A5" s="246" t="s">
        <v>61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3" ht="12.75" customHeight="1">
      <c r="A6" s="230" t="s">
        <v>49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ht="12.7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27.75" customHeight="1">
      <c r="A8" s="230" t="s">
        <v>50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13" ht="54" customHeight="1">
      <c r="A9" s="229" t="s">
        <v>53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ht="25.5" customHeight="1">
      <c r="A10" s="230" t="s">
        <v>54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8.2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3" ht="12.75">
      <c r="A12" s="230" t="s">
        <v>70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4" ht="53.2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44"/>
    </row>
    <row r="14" spans="1:21" ht="27.75" customHeight="1">
      <c r="A14" s="230" t="s">
        <v>65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45"/>
      <c r="O14" s="46"/>
      <c r="P14" s="46"/>
      <c r="Q14" s="46"/>
      <c r="R14" s="46"/>
      <c r="S14" s="46"/>
      <c r="T14" s="46"/>
      <c r="U14" s="46"/>
    </row>
    <row r="15" spans="1:13" ht="19.5" customHeight="1">
      <c r="A15" s="248" t="s">
        <v>66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</row>
    <row r="16" spans="1:13" ht="23.25" customHeight="1">
      <c r="A16" s="248" t="s">
        <v>67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</row>
    <row r="17" spans="1:13" ht="20.25" customHeight="1">
      <c r="A17" s="248" t="s">
        <v>68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</row>
    <row r="18" spans="1:13" ht="12.75">
      <c r="A18" s="249" t="s">
        <v>51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12.7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3" ht="12.75">
      <c r="A20" s="4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3"/>
    </row>
    <row r="21" spans="1:13" ht="12.75">
      <c r="A21" s="246" t="s">
        <v>62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</row>
    <row r="22" spans="1:13" ht="12.75">
      <c r="A22" s="230" t="s">
        <v>52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12.75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  <row r="24" spans="1:13" ht="27.75" customHeight="1">
      <c r="A24" s="230" t="s">
        <v>55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ht="65.25" customHeight="1">
      <c r="A25" s="229" t="s">
        <v>56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spans="1:13" ht="24.75" customHeight="1">
      <c r="A26" s="230" t="s">
        <v>69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ht="9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3" ht="25.5" customHeight="1">
      <c r="A28" s="230" t="s">
        <v>75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4" ht="42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47"/>
    </row>
    <row r="30" spans="1:14" ht="28.5" customHeight="1">
      <c r="A30" s="230" t="s">
        <v>71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46"/>
    </row>
    <row r="31" spans="1:13" ht="15" customHeight="1">
      <c r="A31" s="239" t="s">
        <v>72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</row>
    <row r="32" spans="1:13" ht="12.75" customHeight="1">
      <c r="A32" s="233" t="s">
        <v>73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5"/>
    </row>
    <row r="33" spans="1:13" ht="27" customHeight="1">
      <c r="A33" s="236" t="s">
        <v>74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</row>
    <row r="34" spans="1:13" ht="31.5" customHeight="1">
      <c r="A34" s="231" t="s">
        <v>76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1:13" ht="12.75">
      <c r="A35" s="4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3"/>
    </row>
    <row r="36" spans="1:13" ht="12.75">
      <c r="A36" s="242" t="s">
        <v>63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4"/>
    </row>
    <row r="37" spans="1:13" ht="55.5" customHeight="1">
      <c r="A37" s="229" t="s">
        <v>57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ht="45" customHeight="1">
      <c r="A38" s="230" t="s">
        <v>58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</row>
    <row r="39" spans="1:13" ht="86.25" customHeight="1">
      <c r="A39" s="231" t="s">
        <v>59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ht="42.75" customHeight="1">
      <c r="A40" s="231" t="s">
        <v>60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3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Korisnik</cp:lastModifiedBy>
  <cp:lastPrinted>2022-03-22T10:08:32Z</cp:lastPrinted>
  <dcterms:created xsi:type="dcterms:W3CDTF">1996-10-14T23:33:28Z</dcterms:created>
  <dcterms:modified xsi:type="dcterms:W3CDTF">2022-03-30T09:45:46Z</dcterms:modified>
  <cp:category/>
  <cp:version/>
  <cp:contentType/>
  <cp:contentStatus/>
</cp:coreProperties>
</file>